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svc01\Desktop\R6.4月Sネット申込書\通常版\"/>
    </mc:Choice>
  </mc:AlternateContent>
  <bookViews>
    <workbookView xWindow="12" yWindow="360" windowWidth="19320" windowHeight="11016" tabRatio="500"/>
  </bookViews>
  <sheets>
    <sheet name="通常（一般様用）" sheetId="4" r:id="rId1"/>
  </sheets>
  <definedNames>
    <definedName name="_xlnm.Print_Area" localSheetId="0">'通常（一般様用）'!$A$1:$CM$61</definedName>
  </definedNames>
  <calcPr calcId="162913"/>
</workbook>
</file>

<file path=xl/calcChain.xml><?xml version="1.0" encoding="utf-8"?>
<calcChain xmlns="http://schemas.openxmlformats.org/spreadsheetml/2006/main">
  <c r="BK58" i="4" l="1"/>
  <c r="BK34" i="4" l="1"/>
  <c r="BW13" i="4" l="1"/>
  <c r="U61" i="4"/>
  <c r="Q61" i="4"/>
  <c r="Q56" i="4" s="1"/>
  <c r="BO58" i="4"/>
  <c r="BK46" i="4"/>
  <c r="AR54" i="4"/>
  <c r="AN54" i="4"/>
  <c r="AN38" i="4" s="1"/>
  <c r="U53" i="4"/>
  <c r="Q53" i="4"/>
  <c r="Q35" i="4" s="1"/>
  <c r="BK37" i="4"/>
  <c r="AR35" i="4"/>
  <c r="AN35" i="4"/>
  <c r="AN19" i="4" s="1"/>
  <c r="BO34" i="4"/>
  <c r="U32" i="4"/>
  <c r="CH13" i="4" s="1"/>
  <c r="Q32" i="4"/>
  <c r="AR16" i="4"/>
  <c r="AN16" i="4"/>
  <c r="AN6" i="4" s="1"/>
  <c r="BK6" i="4"/>
  <c r="CF17" i="4" l="1"/>
  <c r="X58" i="4"/>
  <c r="BR19" i="4" s="1"/>
  <c r="Q6" i="4"/>
  <c r="BW47" i="4"/>
  <c r="CH35" i="4" l="1"/>
  <c r="CH39" i="4" s="1"/>
  <c r="CH43" i="4" s="1"/>
  <c r="CH47" i="4" l="1"/>
</calcChain>
</file>

<file path=xl/sharedStrings.xml><?xml version="1.0" encoding="utf-8"?>
<sst xmlns="http://schemas.openxmlformats.org/spreadsheetml/2006/main" count="370" uniqueCount="322">
  <si>
    <t>大楽毛西1丁目一部・2丁目</t>
    <rPh sb="0" eb="3">
      <t>オタノシケ</t>
    </rPh>
    <rPh sb="3" eb="4">
      <t>ニシ</t>
    </rPh>
    <rPh sb="5" eb="7">
      <t>チョウメ</t>
    </rPh>
    <rPh sb="7" eb="9">
      <t>イチブ</t>
    </rPh>
    <rPh sb="11" eb="13">
      <t>チョウメ</t>
    </rPh>
    <phoneticPr fontId="2"/>
  </si>
  <si>
    <t>※当社記入欄</t>
    <rPh sb="1" eb="3">
      <t>トウシャ</t>
    </rPh>
    <rPh sb="3" eb="6">
      <t>キニュウラン</t>
    </rPh>
    <phoneticPr fontId="2"/>
  </si>
  <si>
    <t>武佐1丁目一部・武佐5丁目一部</t>
    <rPh sb="0" eb="2">
      <t>ムサ</t>
    </rPh>
    <rPh sb="3" eb="5">
      <t>チョウメ</t>
    </rPh>
    <rPh sb="5" eb="7">
      <t>イチブ</t>
    </rPh>
    <rPh sb="8" eb="10">
      <t>ムサ</t>
    </rPh>
    <rPh sb="11" eb="13">
      <t>チョウメ</t>
    </rPh>
    <rPh sb="13" eb="15">
      <t>イチブ</t>
    </rPh>
    <phoneticPr fontId="2"/>
  </si>
  <si>
    <t>美原3丁目・4丁目・5丁目一部</t>
    <rPh sb="0" eb="2">
      <t>ミハラ</t>
    </rPh>
    <rPh sb="3" eb="5">
      <t>チョウメ</t>
    </rPh>
    <rPh sb="7" eb="9">
      <t>チョウメ</t>
    </rPh>
    <rPh sb="11" eb="13">
      <t>チョウメ</t>
    </rPh>
    <rPh sb="13" eb="15">
      <t>イチブ</t>
    </rPh>
    <phoneticPr fontId="2"/>
  </si>
  <si>
    <t>東川町一部・治水町・暁町一部</t>
    <rPh sb="0" eb="1">
      <t>ヒガシ</t>
    </rPh>
    <rPh sb="1" eb="3">
      <t>カワチョウ</t>
    </rPh>
    <rPh sb="3" eb="5">
      <t>イチブ</t>
    </rPh>
    <rPh sb="6" eb="9">
      <t>チスイチョウ</t>
    </rPh>
    <rPh sb="10" eb="11">
      <t>アカツキ</t>
    </rPh>
    <rPh sb="11" eb="12">
      <t>マチ</t>
    </rPh>
    <rPh sb="12" eb="14">
      <t>イチブ</t>
    </rPh>
    <phoneticPr fontId="2"/>
  </si>
  <si>
    <t>スポット合計</t>
    <rPh sb="4" eb="6">
      <t>ゴウケイ</t>
    </rPh>
    <phoneticPr fontId="2"/>
  </si>
  <si>
    <t>花園町・中島町・双葉町一部</t>
    <rPh sb="0" eb="3">
      <t>ハナゾノチョウ</t>
    </rPh>
    <rPh sb="4" eb="7">
      <t>ナカジマチョウ</t>
    </rPh>
    <rPh sb="8" eb="11">
      <t>フタバチョウ</t>
    </rPh>
    <rPh sb="11" eb="13">
      <t>イチブ</t>
    </rPh>
    <phoneticPr fontId="2"/>
  </si>
  <si>
    <t>松浦町・新富町・双葉町一部</t>
    <rPh sb="0" eb="2">
      <t>マツウラ</t>
    </rPh>
    <rPh sb="2" eb="3">
      <t>チョウ</t>
    </rPh>
    <rPh sb="4" eb="7">
      <t>シントミチョウ</t>
    </rPh>
    <rPh sb="8" eb="11">
      <t>フタバチョウ</t>
    </rPh>
    <rPh sb="11" eb="13">
      <t>イチブ</t>
    </rPh>
    <phoneticPr fontId="2"/>
  </si>
  <si>
    <t>愛国東2丁目一部・3丁目一部</t>
    <rPh sb="0" eb="2">
      <t>アイコク</t>
    </rPh>
    <rPh sb="2" eb="3">
      <t>ヒガシ</t>
    </rPh>
    <rPh sb="4" eb="6">
      <t>チョウメ</t>
    </rPh>
    <rPh sb="6" eb="8">
      <t>イチブ</t>
    </rPh>
    <rPh sb="10" eb="12">
      <t>チョウメ</t>
    </rPh>
    <rPh sb="12" eb="14">
      <t>イチブ</t>
    </rPh>
    <phoneticPr fontId="2"/>
  </si>
  <si>
    <t>文苑3丁目</t>
    <rPh sb="0" eb="2">
      <t>フミゾノ</t>
    </rPh>
    <rPh sb="3" eb="5">
      <t>チョウメ</t>
    </rPh>
    <phoneticPr fontId="2"/>
  </si>
  <si>
    <t>興津2丁目一部・3丁目</t>
    <rPh sb="0" eb="2">
      <t>オコツ</t>
    </rPh>
    <rPh sb="3" eb="5">
      <t>チョウメ</t>
    </rPh>
    <rPh sb="5" eb="7">
      <t>イチブ</t>
    </rPh>
    <rPh sb="9" eb="11">
      <t>チョウメ</t>
    </rPh>
    <phoneticPr fontId="2"/>
  </si>
  <si>
    <t>美原5丁目一部</t>
    <rPh sb="0" eb="2">
      <t>ミハラ</t>
    </rPh>
    <rPh sb="3" eb="5">
      <t>チョウメニチ</t>
    </rPh>
    <rPh sb="5" eb="7">
      <t>イチブ</t>
    </rPh>
    <phoneticPr fontId="2"/>
  </si>
  <si>
    <t>文苑1丁目一部</t>
    <rPh sb="0" eb="2">
      <t>フミゾノ</t>
    </rPh>
    <rPh sb="3" eb="5">
      <t>チョウメ</t>
    </rPh>
    <rPh sb="5" eb="7">
      <t>イチブ</t>
    </rPh>
    <phoneticPr fontId="2"/>
  </si>
  <si>
    <t>部</t>
    <rPh sb="0" eb="1">
      <t>ブ</t>
    </rPh>
    <phoneticPr fontId="2"/>
  </si>
  <si>
    <t>芦野2丁目</t>
    <rPh sb="0" eb="2">
      <t>アシノ</t>
    </rPh>
    <rPh sb="3" eb="5">
      <t>チョウメ</t>
    </rPh>
    <phoneticPr fontId="2"/>
  </si>
  <si>
    <t>芦野3丁目</t>
    <rPh sb="0" eb="2">
      <t>アシノ</t>
    </rPh>
    <rPh sb="3" eb="5">
      <t>チョウメ</t>
    </rPh>
    <phoneticPr fontId="2"/>
  </si>
  <si>
    <t>南大通・大町・入舟</t>
    <rPh sb="0" eb="1">
      <t>ミナミ</t>
    </rPh>
    <rPh sb="1" eb="3">
      <t>オオドオリ</t>
    </rPh>
    <rPh sb="4" eb="6">
      <t>オオマチ</t>
    </rPh>
    <rPh sb="7" eb="9">
      <t>イリフネマチ</t>
    </rPh>
    <phoneticPr fontId="2"/>
  </si>
  <si>
    <t>（い）申込枚数</t>
    <rPh sb="3" eb="5">
      <t>モウシコミ</t>
    </rPh>
    <rPh sb="5" eb="7">
      <t>マイスウ</t>
    </rPh>
    <phoneticPr fontId="2"/>
  </si>
  <si>
    <t>（う）広告主様名</t>
    <rPh sb="3" eb="5">
      <t>コウコク</t>
    </rPh>
    <rPh sb="5" eb="6">
      <t>ヌシ</t>
    </rPh>
    <rPh sb="6" eb="7">
      <t>サマ</t>
    </rPh>
    <rPh sb="7" eb="8">
      <t>メイ</t>
    </rPh>
    <phoneticPr fontId="2"/>
  </si>
  <si>
    <t>（え）ご請求先（広告代理店様・印刷会社様など）</t>
    <rPh sb="4" eb="6">
      <t>セイキュウ</t>
    </rPh>
    <rPh sb="6" eb="7">
      <t>サキ</t>
    </rPh>
    <rPh sb="8" eb="10">
      <t>コウコク</t>
    </rPh>
    <rPh sb="10" eb="13">
      <t>ダイリテン</t>
    </rPh>
    <rPh sb="13" eb="14">
      <t>サマ</t>
    </rPh>
    <rPh sb="15" eb="17">
      <t>インサツ</t>
    </rPh>
    <rPh sb="17" eb="19">
      <t>カイシャ</t>
    </rPh>
    <rPh sb="19" eb="20">
      <t>サマ</t>
    </rPh>
    <phoneticPr fontId="2"/>
  </si>
  <si>
    <t>春日・共栄大通4丁目〜9丁目</t>
    <rPh sb="0" eb="2">
      <t>カスガ</t>
    </rPh>
    <rPh sb="3" eb="5">
      <t>キョウエイ</t>
    </rPh>
    <rPh sb="5" eb="7">
      <t>オオドオリ</t>
    </rPh>
    <rPh sb="8" eb="10">
      <t>チョウメ</t>
    </rPh>
    <rPh sb="12" eb="14">
      <t>チョウメ</t>
    </rPh>
    <phoneticPr fontId="2"/>
  </si>
  <si>
    <t>堀川町・入江町</t>
    <rPh sb="0" eb="3">
      <t>ホリカワチョウ</t>
    </rPh>
    <rPh sb="4" eb="6">
      <t>イリエ</t>
    </rPh>
    <rPh sb="6" eb="7">
      <t>マチ</t>
    </rPh>
    <phoneticPr fontId="2"/>
  </si>
  <si>
    <t>材木町</t>
    <rPh sb="0" eb="2">
      <t>ザイモクトウ</t>
    </rPh>
    <rPh sb="2" eb="3">
      <t>マチ</t>
    </rPh>
    <phoneticPr fontId="2"/>
  </si>
  <si>
    <t>城山・緑ヶ岡3丁目</t>
    <rPh sb="0" eb="2">
      <t>シロヤマ</t>
    </rPh>
    <rPh sb="3" eb="6">
      <t>ミドリ</t>
    </rPh>
    <rPh sb="7" eb="9">
      <t>チョウメ</t>
    </rPh>
    <phoneticPr fontId="2"/>
  </si>
  <si>
    <t>緑ヶ岡1丁目</t>
    <rPh sb="0" eb="3">
      <t>ミドリ</t>
    </rPh>
    <rPh sb="4" eb="6">
      <t>チョウメ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</si>
  <si>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</si>
  <si>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</si>
  <si>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昭和中央1丁目・2丁目</t>
    <rPh sb="0" eb="2">
      <t>ショウワ</t>
    </rPh>
    <rPh sb="2" eb="4">
      <t>チュウオウ</t>
    </rPh>
    <rPh sb="5" eb="7">
      <t>チョウメ</t>
    </rPh>
    <rPh sb="9" eb="11">
      <t>チョウメ</t>
    </rPh>
    <phoneticPr fontId="2"/>
  </si>
  <si>
    <t>昭和中央3丁目・4丁目</t>
    <rPh sb="0" eb="2">
      <t>ショウワ</t>
    </rPh>
    <rPh sb="2" eb="4">
      <t>チュウオウ</t>
    </rPh>
    <rPh sb="5" eb="7">
      <t>チョウメ</t>
    </rPh>
    <rPh sb="9" eb="11">
      <t>チョウメ</t>
    </rPh>
    <phoneticPr fontId="2"/>
  </si>
  <si>
    <t>武佐1丁目一部・2丁目一部</t>
    <rPh sb="0" eb="2">
      <t>ムサ</t>
    </rPh>
    <rPh sb="3" eb="5">
      <t>チョウメ</t>
    </rPh>
    <rPh sb="5" eb="7">
      <t>イチブ</t>
    </rPh>
    <rPh sb="9" eb="11">
      <t>チョウメ</t>
    </rPh>
    <rPh sb="11" eb="13">
      <t>イチブ</t>
    </rPh>
    <phoneticPr fontId="2"/>
  </si>
  <si>
    <t>白金町・若松町・共栄大通1丁目〜3丁目</t>
    <rPh sb="0" eb="3">
      <t>シロガネチョウ</t>
    </rPh>
    <rPh sb="4" eb="7">
      <t>ワカマツチョウ</t>
    </rPh>
    <rPh sb="8" eb="10">
      <t>キョウエイ</t>
    </rPh>
    <rPh sb="10" eb="12">
      <t>オオドオリ</t>
    </rPh>
    <rPh sb="13" eb="15">
      <t>チョウメ</t>
    </rPh>
    <rPh sb="17" eb="19">
      <t>チョウメ</t>
    </rPh>
    <phoneticPr fontId="2"/>
  </si>
  <si>
    <t>鶴ヶ岱1丁目・千歳町</t>
    <rPh sb="0" eb="3">
      <t>ツル</t>
    </rPh>
    <rPh sb="4" eb="6">
      <t>チョウメ</t>
    </rPh>
    <rPh sb="7" eb="10">
      <t>チトセチョウ</t>
    </rPh>
    <phoneticPr fontId="2"/>
  </si>
  <si>
    <t>睦・国誉・若葉</t>
    <rPh sb="0" eb="1">
      <t>ムツミ</t>
    </rPh>
    <rPh sb="2" eb="4">
      <t>コクヨ</t>
    </rPh>
    <rPh sb="5" eb="7">
      <t>ワカバ</t>
    </rPh>
    <phoneticPr fontId="2"/>
  </si>
  <si>
    <t>鶴ヶ岱2丁目・3丁目</t>
    <rPh sb="0" eb="3">
      <t>ツル</t>
    </rPh>
    <rPh sb="4" eb="6">
      <t>チョウメ</t>
    </rPh>
    <rPh sb="8" eb="10">
      <t>チョウメ</t>
    </rPh>
    <phoneticPr fontId="2"/>
  </si>
  <si>
    <t>東陽団地</t>
    <rPh sb="0" eb="2">
      <t>トウヨウ</t>
    </rPh>
    <rPh sb="2" eb="4">
      <t>ダンチ</t>
    </rPh>
    <phoneticPr fontId="2"/>
  </si>
  <si>
    <t>昭和中央5丁目・6丁目</t>
    <rPh sb="0" eb="2">
      <t>ショウワ</t>
    </rPh>
    <rPh sb="2" eb="4">
      <t>チュウオウ</t>
    </rPh>
    <rPh sb="5" eb="7">
      <t>チョウメ</t>
    </rPh>
    <rPh sb="9" eb="11">
      <t>チョウメ</t>
    </rPh>
    <phoneticPr fontId="2"/>
  </si>
  <si>
    <t>芦野5丁目</t>
    <rPh sb="0" eb="2">
      <t>アシノ</t>
    </rPh>
    <rPh sb="3" eb="5">
      <t>チョウメ</t>
    </rPh>
    <phoneticPr fontId="2"/>
  </si>
  <si>
    <t>鳥取北10丁目・鳥取大通9丁目一部</t>
    <rPh sb="0" eb="2">
      <t>トットリ</t>
    </rPh>
    <rPh sb="2" eb="3">
      <t>キタ</t>
    </rPh>
    <rPh sb="5" eb="7">
      <t>チョウメ</t>
    </rPh>
    <rPh sb="8" eb="10">
      <t>トットリ</t>
    </rPh>
    <rPh sb="10" eb="12">
      <t>オオドオリ</t>
    </rPh>
    <rPh sb="13" eb="15">
      <t>チョウメノイ</t>
    </rPh>
    <rPh sb="15" eb="17">
      <t>イチブ</t>
    </rPh>
    <phoneticPr fontId="2"/>
  </si>
  <si>
    <t>愛国西1丁目〜4丁目一部（南側）</t>
    <rPh sb="0" eb="2">
      <t>アイコク</t>
    </rPh>
    <rPh sb="2" eb="3">
      <t>ニシ</t>
    </rPh>
    <rPh sb="4" eb="6">
      <t>チョウメ</t>
    </rPh>
    <rPh sb="8" eb="10">
      <t>チョウメ</t>
    </rPh>
    <rPh sb="10" eb="12">
      <t>イチブ</t>
    </rPh>
    <rPh sb="13" eb="15">
      <t>ミナミガワ</t>
    </rPh>
    <phoneticPr fontId="2"/>
  </si>
  <si>
    <t>枚</t>
    <rPh sb="0" eb="1">
      <t>マイ</t>
    </rPh>
    <phoneticPr fontId="2"/>
  </si>
  <si>
    <t>様</t>
    <rPh sb="0" eb="1">
      <t>サマ</t>
    </rPh>
    <phoneticPr fontId="2"/>
  </si>
  <si>
    <t>住所</t>
    <rPh sb="0" eb="2">
      <t>ジュウショ</t>
    </rPh>
    <phoneticPr fontId="2"/>
  </si>
  <si>
    <t>武佐3丁目</t>
    <rPh sb="0" eb="2">
      <t>ムサ</t>
    </rPh>
    <rPh sb="3" eb="5">
      <t>チョウメ</t>
    </rPh>
    <phoneticPr fontId="2"/>
  </si>
  <si>
    <t>東川町一部・豊川町・暁町一部</t>
    <rPh sb="0" eb="1">
      <t>ヒガシ</t>
    </rPh>
    <rPh sb="1" eb="3">
      <t>カワチョウ</t>
    </rPh>
    <rPh sb="3" eb="5">
      <t>イチブ</t>
    </rPh>
    <rPh sb="6" eb="8">
      <t>トヨカワ</t>
    </rPh>
    <rPh sb="8" eb="9">
      <t>チスイチョウ</t>
    </rPh>
    <rPh sb="10" eb="11">
      <t>アカツキ</t>
    </rPh>
    <rPh sb="11" eb="12">
      <t>マチ</t>
    </rPh>
    <rPh sb="12" eb="14">
      <t>イチブ</t>
    </rPh>
    <phoneticPr fontId="2"/>
  </si>
  <si>
    <t>備考欄</t>
    <rPh sb="0" eb="2">
      <t>ビコウ</t>
    </rPh>
    <rPh sb="2" eb="3">
      <t>ラン</t>
    </rPh>
    <phoneticPr fontId="2"/>
  </si>
  <si>
    <t>美原1丁目の一部・2丁目</t>
    <rPh sb="0" eb="2">
      <t>ミハラ</t>
    </rPh>
    <rPh sb="3" eb="5">
      <t>チョウメ</t>
    </rPh>
    <rPh sb="6" eb="8">
      <t>イチブ</t>
    </rPh>
    <rPh sb="10" eb="12">
      <t>チョウメ</t>
    </rPh>
    <phoneticPr fontId="2"/>
  </si>
  <si>
    <t>春採3丁目・5丁目</t>
    <rPh sb="0" eb="2">
      <t>ハルトリ</t>
    </rPh>
    <rPh sb="3" eb="5">
      <t>チョウメ</t>
    </rPh>
    <rPh sb="7" eb="9">
      <t>チョウメ</t>
    </rPh>
    <phoneticPr fontId="2"/>
  </si>
  <si>
    <t>芦野1丁目</t>
    <rPh sb="0" eb="2">
      <t>アシノ</t>
    </rPh>
    <rPh sb="3" eb="5">
      <t>チョウメ</t>
    </rPh>
    <phoneticPr fontId="2"/>
  </si>
  <si>
    <t>鳥取北4丁目</t>
    <rPh sb="0" eb="2">
      <t>トットリ</t>
    </rPh>
    <rPh sb="2" eb="3">
      <t>キタ</t>
    </rPh>
    <rPh sb="4" eb="6">
      <t>チョウメ</t>
    </rPh>
    <phoneticPr fontId="2"/>
  </si>
  <si>
    <t>中園町</t>
    <rPh sb="0" eb="2">
      <t>ナカゾノトウ</t>
    </rPh>
    <rPh sb="2" eb="3">
      <t>マチ</t>
    </rPh>
    <phoneticPr fontId="2"/>
  </si>
  <si>
    <t>昭和北全域</t>
    <rPh sb="0" eb="2">
      <t>ショウワ</t>
    </rPh>
    <rPh sb="2" eb="3">
      <t>キタ</t>
    </rPh>
    <rPh sb="3" eb="5">
      <t>ゼンイキ</t>
    </rPh>
    <phoneticPr fontId="2"/>
  </si>
  <si>
    <t>幸町・浪花町・南浜町</t>
    <rPh sb="0" eb="2">
      <t>サイワイチョウ</t>
    </rPh>
    <rPh sb="3" eb="6">
      <t>ナニワチョウ</t>
    </rPh>
    <rPh sb="7" eb="10">
      <t>ミナミハマチョウ</t>
    </rPh>
    <phoneticPr fontId="2"/>
  </si>
  <si>
    <t>宝町・寿町・仲浜町</t>
    <rPh sb="0" eb="2">
      <t>タカラマチ</t>
    </rPh>
    <rPh sb="3" eb="5">
      <t>コトブキマチ</t>
    </rPh>
    <rPh sb="6" eb="9">
      <t>ナカハマチョウ</t>
    </rPh>
    <phoneticPr fontId="2"/>
  </si>
  <si>
    <t>文苑2丁目一部</t>
    <rPh sb="0" eb="2">
      <t>フミゾノ</t>
    </rPh>
    <rPh sb="3" eb="5">
      <t>チョウメ</t>
    </rPh>
    <rPh sb="5" eb="7">
      <t>イチブ</t>
    </rPh>
    <phoneticPr fontId="2"/>
  </si>
  <si>
    <t>文苑4丁目一部</t>
    <rPh sb="0" eb="2">
      <t>フミゾノ</t>
    </rPh>
    <rPh sb="3" eb="5">
      <t>チョウメ</t>
    </rPh>
    <rPh sb="5" eb="7">
      <t>イチブ</t>
    </rPh>
    <phoneticPr fontId="2"/>
  </si>
  <si>
    <t>愛国東1丁目・2丁目一部</t>
    <rPh sb="0" eb="2">
      <t>アイコク</t>
    </rPh>
    <rPh sb="2" eb="3">
      <t>ヒガシ</t>
    </rPh>
    <rPh sb="4" eb="6">
      <t>チョウメ</t>
    </rPh>
    <rPh sb="8" eb="10">
      <t>チョウメ</t>
    </rPh>
    <rPh sb="10" eb="12">
      <t>イチブ</t>
    </rPh>
    <phoneticPr fontId="2"/>
  </si>
  <si>
    <t>新富士1丁目一部・2丁目・3丁目</t>
    <rPh sb="0" eb="3">
      <t>シンフジ</t>
    </rPh>
    <rPh sb="4" eb="6">
      <t>チョウメ</t>
    </rPh>
    <rPh sb="6" eb="8">
      <t>イチブ</t>
    </rPh>
    <rPh sb="10" eb="12">
      <t>チョウメ</t>
    </rPh>
    <rPh sb="14" eb="16">
      <t>チョウメ</t>
    </rPh>
    <phoneticPr fontId="2"/>
  </si>
  <si>
    <t>お申込日</t>
    <rPh sb="1" eb="3">
      <t>モウシコミ</t>
    </rPh>
    <rPh sb="3" eb="4">
      <t>ニチ</t>
    </rPh>
    <phoneticPr fontId="2"/>
  </si>
  <si>
    <t>（あ）配　布　日</t>
    <rPh sb="3" eb="8">
      <t>ハイフニチ</t>
    </rPh>
    <phoneticPr fontId="2"/>
  </si>
  <si>
    <t>愛国東2丁目一部・3丁目一部・4丁目一部</t>
    <rPh sb="0" eb="2">
      <t>アイコク</t>
    </rPh>
    <rPh sb="2" eb="3">
      <t>ヒガシ</t>
    </rPh>
    <rPh sb="4" eb="6">
      <t>チョウメ</t>
    </rPh>
    <rPh sb="6" eb="8">
      <t>イチブ</t>
    </rPh>
    <rPh sb="10" eb="12">
      <t>チョウメ</t>
    </rPh>
    <rPh sb="12" eb="14">
      <t>イチブ</t>
    </rPh>
    <rPh sb="16" eb="18">
      <t>チョウメ</t>
    </rPh>
    <rPh sb="18" eb="20">
      <t>イチブ</t>
    </rPh>
    <phoneticPr fontId="2"/>
  </si>
  <si>
    <t>愛国西1丁目・2丁目一部</t>
    <rPh sb="0" eb="2">
      <t>アイコク</t>
    </rPh>
    <rPh sb="2" eb="3">
      <t>ニシ</t>
    </rPh>
    <rPh sb="4" eb="6">
      <t>チョウメ</t>
    </rPh>
    <rPh sb="8" eb="10">
      <t>チョウメ</t>
    </rPh>
    <rPh sb="10" eb="12">
      <t>イチブ</t>
    </rPh>
    <phoneticPr fontId="2"/>
  </si>
  <si>
    <t>愛国西2丁目一部・3丁目一部</t>
    <rPh sb="0" eb="2">
      <t>アイコク</t>
    </rPh>
    <rPh sb="2" eb="3">
      <t>ニシ</t>
    </rPh>
    <rPh sb="4" eb="6">
      <t>チョウメ</t>
    </rPh>
    <rPh sb="6" eb="8">
      <t>イチブ</t>
    </rPh>
    <rPh sb="10" eb="12">
      <t>チョウメ</t>
    </rPh>
    <rPh sb="12" eb="14">
      <t>イチブ</t>
    </rPh>
    <phoneticPr fontId="2"/>
  </si>
  <si>
    <t>地域名</t>
    <rPh sb="0" eb="2">
      <t>チイキ</t>
    </rPh>
    <rPh sb="2" eb="3">
      <t>メイ</t>
    </rPh>
    <phoneticPr fontId="2"/>
  </si>
  <si>
    <t>枚数</t>
    <rPh sb="0" eb="2">
      <t>マイスウ</t>
    </rPh>
    <phoneticPr fontId="2"/>
  </si>
  <si>
    <t>宮本町1丁目・富士見2〜3丁目・柏木町</t>
    <rPh sb="0" eb="3">
      <t>ミヤモトチョウ</t>
    </rPh>
    <rPh sb="4" eb="6">
      <t>チョウメ</t>
    </rPh>
    <rPh sb="7" eb="10">
      <t>フジミ</t>
    </rPh>
    <rPh sb="13" eb="15">
      <t>チョウメ</t>
    </rPh>
    <rPh sb="16" eb="18">
      <t>カシワギ</t>
    </rPh>
    <rPh sb="18" eb="19">
      <t>マチ</t>
    </rPh>
    <phoneticPr fontId="2"/>
  </si>
  <si>
    <t>円</t>
    <rPh sb="0" eb="1">
      <t>エン</t>
    </rPh>
    <phoneticPr fontId="2"/>
  </si>
  <si>
    <t>昭和町4丁目・昭和南3丁目・4丁目</t>
    <rPh sb="0" eb="3">
      <t>ショウワチョウ</t>
    </rPh>
    <rPh sb="4" eb="6">
      <t>チョウメ</t>
    </rPh>
    <rPh sb="7" eb="9">
      <t>ショウワ</t>
    </rPh>
    <rPh sb="9" eb="10">
      <t>ミナミ</t>
    </rPh>
    <rPh sb="11" eb="13">
      <t>チョウメ</t>
    </rPh>
    <rPh sb="15" eb="17">
      <t>チョウメ</t>
    </rPh>
    <phoneticPr fontId="2"/>
  </si>
  <si>
    <t>昭和南5丁目</t>
    <rPh sb="0" eb="2">
      <t>ショウワ</t>
    </rPh>
    <rPh sb="2" eb="3">
      <t>ミナミ</t>
    </rPh>
    <rPh sb="4" eb="6">
      <t>チョウメ</t>
    </rPh>
    <phoneticPr fontId="2"/>
  </si>
  <si>
    <t>昭和南6丁目・北園</t>
    <rPh sb="0" eb="2">
      <t>ショウワ</t>
    </rPh>
    <rPh sb="2" eb="3">
      <t>ミナミ</t>
    </rPh>
    <rPh sb="4" eb="6">
      <t>チョウメ</t>
    </rPh>
    <rPh sb="7" eb="9">
      <t>キタゾノ</t>
    </rPh>
    <phoneticPr fontId="2"/>
  </si>
  <si>
    <t>緑ヶ岡2丁目一部・貝塚1丁目</t>
    <rPh sb="0" eb="3">
      <t>ミドリ</t>
    </rPh>
    <rPh sb="4" eb="6">
      <t>チョウメ</t>
    </rPh>
    <rPh sb="6" eb="8">
      <t>イチブ</t>
    </rPh>
    <rPh sb="9" eb="11">
      <t>カイヅカ</t>
    </rPh>
    <rPh sb="12" eb="14">
      <t>チョウメ</t>
    </rPh>
    <phoneticPr fontId="2"/>
  </si>
  <si>
    <t>緑ヶ岡5丁目一部（南側）</t>
    <rPh sb="0" eb="3">
      <t>ミドリ</t>
    </rPh>
    <rPh sb="4" eb="6">
      <t>チョウメ</t>
    </rPh>
    <rPh sb="6" eb="8">
      <t>イチブ</t>
    </rPh>
    <rPh sb="9" eb="11">
      <t>ミナミガワ</t>
    </rPh>
    <phoneticPr fontId="2"/>
  </si>
  <si>
    <t>お申込締切</t>
    <rPh sb="1" eb="3">
      <t>モウシコミ</t>
    </rPh>
    <rPh sb="3" eb="5">
      <t>シメキリ</t>
    </rPh>
    <phoneticPr fontId="2"/>
  </si>
  <si>
    <t>幣舞町・富士見1丁目・大川町</t>
    <rPh sb="0" eb="2">
      <t>ヌサマイ</t>
    </rPh>
    <rPh sb="2" eb="3">
      <t>マチ</t>
    </rPh>
    <rPh sb="4" eb="7">
      <t>フジミ</t>
    </rPh>
    <rPh sb="8" eb="10">
      <t>チョウメ</t>
    </rPh>
    <rPh sb="11" eb="14">
      <t>オオカワチョウ</t>
    </rPh>
    <phoneticPr fontId="2"/>
  </si>
  <si>
    <t>浦見町・弥生1丁目・宮本町2丁目</t>
    <rPh sb="0" eb="2">
      <t>ウラミ</t>
    </rPh>
    <rPh sb="2" eb="3">
      <t>マチ</t>
    </rPh>
    <rPh sb="4" eb="6">
      <t>ヤヨイ</t>
    </rPh>
    <rPh sb="7" eb="9">
      <t>チョウメ</t>
    </rPh>
    <rPh sb="10" eb="13">
      <t>ミヤモトマチ</t>
    </rPh>
    <rPh sb="14" eb="16">
      <t>チョウメ</t>
    </rPh>
    <phoneticPr fontId="2"/>
  </si>
  <si>
    <t>桂・桂木・曙</t>
    <rPh sb="0" eb="1">
      <t>カツラ</t>
    </rPh>
    <rPh sb="2" eb="4">
      <t>カツラギ</t>
    </rPh>
    <rPh sb="5" eb="6">
      <t>アケボノ</t>
    </rPh>
    <phoneticPr fontId="2"/>
  </si>
  <si>
    <t>川北町・新釧路町・古川町</t>
    <rPh sb="0" eb="2">
      <t>カワキタ</t>
    </rPh>
    <rPh sb="2" eb="3">
      <t>マチ</t>
    </rPh>
    <rPh sb="4" eb="5">
      <t>シン</t>
    </rPh>
    <rPh sb="5" eb="8">
      <t>クシロチョウ</t>
    </rPh>
    <rPh sb="9" eb="12">
      <t>フルカワチョウ</t>
    </rPh>
    <phoneticPr fontId="2"/>
  </si>
  <si>
    <t>中鶴野・鶴野東1丁目</t>
    <rPh sb="0" eb="1">
      <t>ナカ</t>
    </rPh>
    <rPh sb="1" eb="3">
      <t>ツルノ</t>
    </rPh>
    <rPh sb="4" eb="6">
      <t>ツルノ</t>
    </rPh>
    <rPh sb="6" eb="7">
      <t>ヒガシ</t>
    </rPh>
    <rPh sb="8" eb="10">
      <t>チョウメ</t>
    </rPh>
    <phoneticPr fontId="2"/>
  </si>
  <si>
    <t>旭町・川上町・栄町</t>
    <rPh sb="0" eb="2">
      <t>アサヒマチ</t>
    </rPh>
    <rPh sb="3" eb="6">
      <t>カワカミチョウ</t>
    </rPh>
    <rPh sb="7" eb="9">
      <t>サカエマチ</t>
    </rPh>
    <phoneticPr fontId="2"/>
  </si>
  <si>
    <t>様</t>
  </si>
  <si>
    <t>鶴野東2丁目・3丁目</t>
    <rPh sb="0" eb="2">
      <t>ツルノ</t>
    </rPh>
    <rPh sb="2" eb="3">
      <t>ヒガシ</t>
    </rPh>
    <rPh sb="4" eb="6">
      <t>チョウメ</t>
    </rPh>
    <rPh sb="8" eb="10">
      <t>チョウメ</t>
    </rPh>
    <phoneticPr fontId="2"/>
  </si>
  <si>
    <t>若竹町</t>
    <rPh sb="0" eb="2">
      <t>ワカタケ</t>
    </rPh>
    <rPh sb="2" eb="3">
      <t>マチ</t>
    </rPh>
    <phoneticPr fontId="2"/>
  </si>
  <si>
    <t>鶴野東4丁目・5丁目</t>
    <rPh sb="0" eb="2">
      <t>ツルノ</t>
    </rPh>
    <rPh sb="2" eb="3">
      <t>ヒガシ</t>
    </rPh>
    <rPh sb="4" eb="6">
      <t>チョウメ</t>
    </rPh>
    <rPh sb="8" eb="10">
      <t>チョウメ</t>
    </rPh>
    <phoneticPr fontId="2"/>
  </si>
  <si>
    <t>新橋大通・新川町</t>
    <rPh sb="0" eb="2">
      <t>シンバシ</t>
    </rPh>
    <rPh sb="2" eb="4">
      <t>オオドオリ</t>
    </rPh>
    <rPh sb="5" eb="8">
      <t>シンカワチョウ</t>
    </rPh>
    <phoneticPr fontId="2"/>
  </si>
  <si>
    <t>住ノ江町・川端町</t>
    <rPh sb="0" eb="1">
      <t>スミ</t>
    </rPh>
    <rPh sb="2" eb="4">
      <t>エチョウ</t>
    </rPh>
    <rPh sb="5" eb="8">
      <t>カワバタチョウ</t>
    </rPh>
    <phoneticPr fontId="2"/>
  </si>
  <si>
    <t>駒場町</t>
    <rPh sb="0" eb="3">
      <t>コマバチョウ</t>
    </rPh>
    <phoneticPr fontId="2"/>
  </si>
  <si>
    <t>若草町・喜多町</t>
    <rPh sb="0" eb="3">
      <t>ワカクサチョウ</t>
    </rPh>
    <rPh sb="4" eb="6">
      <t>キタ</t>
    </rPh>
    <rPh sb="6" eb="7">
      <t>マチ</t>
    </rPh>
    <phoneticPr fontId="2"/>
  </si>
  <si>
    <t>春採4丁目・興津2丁目一部</t>
    <rPh sb="0" eb="2">
      <t>ハルトリ</t>
    </rPh>
    <rPh sb="3" eb="5">
      <t>チョウメ</t>
    </rPh>
    <rPh sb="6" eb="8">
      <t>オコツ</t>
    </rPh>
    <rPh sb="9" eb="11">
      <t>チョウメ</t>
    </rPh>
    <rPh sb="11" eb="13">
      <t>イチブ</t>
    </rPh>
    <phoneticPr fontId="2"/>
  </si>
  <si>
    <t>美原1丁目</t>
    <rPh sb="0" eb="2">
      <t>ミハラ</t>
    </rPh>
    <rPh sb="3" eb="5">
      <t>チョウメ</t>
    </rPh>
    <phoneticPr fontId="2"/>
  </si>
  <si>
    <t>柳町・新栄町</t>
    <rPh sb="0" eb="2">
      <t>ヤナギマチ</t>
    </rPh>
    <rPh sb="3" eb="6">
      <t>シンエイチョウ</t>
    </rPh>
    <phoneticPr fontId="2"/>
  </si>
  <si>
    <t>光陽町</t>
    <rPh sb="0" eb="3">
      <t>コウヨウチョウ</t>
    </rPh>
    <phoneticPr fontId="2"/>
  </si>
  <si>
    <t>武佐4丁目</t>
    <rPh sb="0" eb="2">
      <t>ムサ</t>
    </rPh>
    <rPh sb="3" eb="5">
      <t>チョウメ</t>
    </rPh>
    <phoneticPr fontId="2"/>
  </si>
  <si>
    <t>お申込枚数</t>
    <rPh sb="1" eb="3">
      <t>モウシコミ</t>
    </rPh>
    <rPh sb="3" eb="5">
      <t>マイスウ</t>
    </rPh>
    <phoneticPr fontId="2"/>
  </si>
  <si>
    <t>チラシ搬入日</t>
    <rPh sb="3" eb="5">
      <t>ハンニュウ</t>
    </rPh>
    <rPh sb="5" eb="6">
      <t>ニチ</t>
    </rPh>
    <phoneticPr fontId="2"/>
  </si>
  <si>
    <t>搬入締切</t>
    <rPh sb="0" eb="2">
      <t>ハンニュウ</t>
    </rPh>
    <rPh sb="2" eb="4">
      <t>シメキリ</t>
    </rPh>
    <phoneticPr fontId="2"/>
  </si>
  <si>
    <t>A〜I ブロック合計枚数</t>
    <rPh sb="8" eb="10">
      <t>ゴウケイ</t>
    </rPh>
    <rPh sb="10" eb="12">
      <t>マイスウ</t>
    </rPh>
    <phoneticPr fontId="2"/>
  </si>
  <si>
    <t>Aブロック全域</t>
    <rPh sb="5" eb="7">
      <t>ゼンイキ</t>
    </rPh>
    <phoneticPr fontId="2"/>
  </si>
  <si>
    <t>Bブロック全域</t>
    <rPh sb="5" eb="7">
      <t>ゼンイキ</t>
    </rPh>
    <phoneticPr fontId="2"/>
  </si>
  <si>
    <t>Fブロック全域</t>
    <rPh sb="5" eb="7">
      <t>ゼンイキ</t>
    </rPh>
    <phoneticPr fontId="2"/>
  </si>
  <si>
    <t>Eブロック全域</t>
    <rPh sb="5" eb="7">
      <t>ゼンイキ</t>
    </rPh>
    <phoneticPr fontId="2"/>
  </si>
  <si>
    <t>Dブロック全域</t>
    <rPh sb="5" eb="7">
      <t>ゼンイキ</t>
    </rPh>
    <phoneticPr fontId="2"/>
  </si>
  <si>
    <t>Gブロック全域</t>
    <rPh sb="5" eb="7">
      <t>ゼンイキ</t>
    </rPh>
    <phoneticPr fontId="2"/>
  </si>
  <si>
    <t>Hブロック全域</t>
    <rPh sb="5" eb="7">
      <t>ゼンイキ</t>
    </rPh>
    <phoneticPr fontId="2"/>
  </si>
  <si>
    <t>Iブロック全域</t>
    <rPh sb="5" eb="7">
      <t>ゼンイキ</t>
    </rPh>
    <phoneticPr fontId="2"/>
  </si>
  <si>
    <t>愛国西３丁目一部・4丁目一部</t>
    <rPh sb="0" eb="2">
      <t>アイコク</t>
    </rPh>
    <rPh sb="2" eb="3">
      <t>ニシ</t>
    </rPh>
    <rPh sb="4" eb="6">
      <t>チョウメ</t>
    </rPh>
    <rPh sb="6" eb="8">
      <t>イチブ</t>
    </rPh>
    <rPh sb="10" eb="12">
      <t>チョウメ</t>
    </rPh>
    <rPh sb="12" eb="14">
      <t>イチブ</t>
    </rPh>
    <phoneticPr fontId="2"/>
  </si>
  <si>
    <t>桜ヶ岡1丁目・3丁目一部・春採8丁目</t>
    <rPh sb="0" eb="1">
      <t>サクラ</t>
    </rPh>
    <rPh sb="2" eb="3">
      <t>オカ</t>
    </rPh>
    <rPh sb="4" eb="6">
      <t>チョウメ</t>
    </rPh>
    <rPh sb="8" eb="10">
      <t>チョウメ</t>
    </rPh>
    <rPh sb="10" eb="12">
      <t>イチブ</t>
    </rPh>
    <rPh sb="13" eb="15">
      <t>ハルトリ</t>
    </rPh>
    <rPh sb="16" eb="18">
      <t>チョウメ</t>
    </rPh>
    <phoneticPr fontId="2"/>
  </si>
  <si>
    <t>桜ヶ岡3丁目一部・6丁目</t>
    <rPh sb="0" eb="1">
      <t>サクラ</t>
    </rPh>
    <rPh sb="2" eb="3">
      <t>オカ</t>
    </rPh>
    <rPh sb="4" eb="6">
      <t>チョウメ</t>
    </rPh>
    <rPh sb="6" eb="8">
      <t>イチブ</t>
    </rPh>
    <rPh sb="10" eb="12">
      <t>チョウメ</t>
    </rPh>
    <phoneticPr fontId="2"/>
  </si>
  <si>
    <t>河畔団地・遠矢3丁目〜9丁目</t>
    <rPh sb="0" eb="2">
      <t>カハン</t>
    </rPh>
    <rPh sb="2" eb="4">
      <t>ダンチ</t>
    </rPh>
    <rPh sb="5" eb="7">
      <t>トオヤ</t>
    </rPh>
    <rPh sb="8" eb="10">
      <t>チョウメ</t>
    </rPh>
    <rPh sb="12" eb="14">
      <t>チョウメ</t>
    </rPh>
    <phoneticPr fontId="2"/>
  </si>
  <si>
    <t>配布枚数</t>
    <rPh sb="0" eb="2">
      <t>ハイフ</t>
    </rPh>
    <rPh sb="2" eb="4">
      <t>マイスウ</t>
    </rPh>
    <phoneticPr fontId="2"/>
  </si>
  <si>
    <t>配布料金</t>
    <rPh sb="0" eb="2">
      <t>ハイフ</t>
    </rPh>
    <rPh sb="2" eb="4">
      <t>リョウキン</t>
    </rPh>
    <phoneticPr fontId="2"/>
  </si>
  <si>
    <t>配布料金計</t>
    <rPh sb="0" eb="2">
      <t>ハイフ</t>
    </rPh>
    <rPh sb="2" eb="4">
      <t>リョウキン</t>
    </rPh>
    <rPh sb="4" eb="5">
      <t>ケイ</t>
    </rPh>
    <phoneticPr fontId="2"/>
  </si>
  <si>
    <t>（お）サイズ・配布料金</t>
    <rPh sb="7" eb="9">
      <t>ハイフ</t>
    </rPh>
    <rPh sb="9" eb="11">
      <t>リョウキン</t>
    </rPh>
    <phoneticPr fontId="2"/>
  </si>
  <si>
    <t>上記（あ）〜（お）が記載されていることを確認してください。</t>
    <rPh sb="0" eb="2">
      <t>ジョウキ</t>
    </rPh>
    <rPh sb="10" eb="12">
      <t>キサイ</t>
    </rPh>
    <rPh sb="20" eb="22">
      <t>カクニン</t>
    </rPh>
    <phoneticPr fontId="2"/>
  </si>
  <si>
    <t>月</t>
    <rPh sb="0" eb="1">
      <t>ツキ</t>
    </rPh>
    <phoneticPr fontId="2"/>
  </si>
  <si>
    <t>サイズ</t>
    <phoneticPr fontId="2"/>
  </si>
  <si>
    <t>G-3</t>
  </si>
  <si>
    <t>G-4</t>
  </si>
  <si>
    <t>G-18</t>
  </si>
  <si>
    <t>G-19</t>
  </si>
  <si>
    <t>G-20</t>
  </si>
  <si>
    <t>H-2</t>
  </si>
  <si>
    <t>H-3</t>
  </si>
  <si>
    <t>H-4</t>
  </si>
  <si>
    <t>I-3</t>
  </si>
  <si>
    <t>I-4</t>
  </si>
  <si>
    <t>I-5</t>
  </si>
  <si>
    <t>I-6</t>
  </si>
  <si>
    <t>I-7</t>
  </si>
  <si>
    <t>I-8</t>
  </si>
  <si>
    <t>F-3</t>
  </si>
  <si>
    <t>F-4</t>
  </si>
  <si>
    <t>F-5</t>
  </si>
  <si>
    <t>F-6</t>
  </si>
  <si>
    <t>F-7</t>
  </si>
  <si>
    <t>F-8</t>
  </si>
  <si>
    <t>F-9</t>
  </si>
  <si>
    <t>F-10</t>
  </si>
  <si>
    <t>F-11</t>
  </si>
  <si>
    <t>F-12</t>
  </si>
  <si>
    <t>F-13</t>
  </si>
  <si>
    <t>F-14</t>
  </si>
  <si>
    <t>E-4</t>
  </si>
  <si>
    <t>E-5</t>
  </si>
  <si>
    <t>E-8</t>
  </si>
  <si>
    <t>E-9</t>
  </si>
  <si>
    <t>E-10</t>
  </si>
  <si>
    <t>E-11</t>
  </si>
  <si>
    <t>E-12</t>
  </si>
  <si>
    <t>D-3</t>
  </si>
  <si>
    <t>D-6</t>
  </si>
  <si>
    <t>D-7</t>
  </si>
  <si>
    <t>A-2</t>
  </si>
  <si>
    <t>A-3</t>
  </si>
  <si>
    <t>A-4</t>
  </si>
  <si>
    <t>②スポット　　　　　　　　枚数</t>
    <rPh sb="13" eb="15">
      <t>マイスウ</t>
    </rPh>
    <phoneticPr fontId="2"/>
  </si>
  <si>
    <t>①ブロック　　　　　　枚数　</t>
    <rPh sb="11" eb="13">
      <t>マイスウ</t>
    </rPh>
    <phoneticPr fontId="2"/>
  </si>
  <si>
    <t>内容</t>
    <rPh sb="0" eb="2">
      <t>ナイヨウ</t>
    </rPh>
    <phoneticPr fontId="2"/>
  </si>
  <si>
    <t>春採6丁目</t>
    <rPh sb="0" eb="2">
      <t>ハルトリ</t>
    </rPh>
    <rPh sb="3" eb="5">
      <t>チョウメ</t>
    </rPh>
    <phoneticPr fontId="2"/>
  </si>
  <si>
    <t>ⓐ+ⓑ単価</t>
    <rPh sb="3" eb="5">
      <t>タンカ</t>
    </rPh>
    <phoneticPr fontId="2"/>
  </si>
  <si>
    <t>①＋②                                                       今回お申込枚数</t>
    <rPh sb="58" eb="60">
      <t>コンカイ</t>
    </rPh>
    <rPh sb="61" eb="63">
      <t>モウシコミ</t>
    </rPh>
    <rPh sb="63" eb="65">
      <t>マイスウ</t>
    </rPh>
    <phoneticPr fontId="2"/>
  </si>
  <si>
    <t>ⓐ配布料単価</t>
    <rPh sb="1" eb="3">
      <t>ハイフ</t>
    </rPh>
    <rPh sb="3" eb="4">
      <t>リョウ</t>
    </rPh>
    <rPh sb="4" eb="6">
      <t>タンカ</t>
    </rPh>
    <phoneticPr fontId="2"/>
  </si>
  <si>
    <t>愛国東3丁目一部</t>
    <rPh sb="0" eb="2">
      <t>アイコク</t>
    </rPh>
    <rPh sb="2" eb="3">
      <t>ヒガシ</t>
    </rPh>
    <rPh sb="4" eb="6">
      <t>チョウメ</t>
    </rPh>
    <rPh sb="6" eb="8">
      <t>イチブ</t>
    </rPh>
    <phoneticPr fontId="2"/>
  </si>
  <si>
    <t>緑ヶ岡2丁目一部・4丁目・6丁目一部</t>
    <rPh sb="0" eb="3">
      <t>ミドリ</t>
    </rPh>
    <rPh sb="4" eb="6">
      <t>チョウメ</t>
    </rPh>
    <rPh sb="6" eb="8">
      <t>イチブ</t>
    </rPh>
    <rPh sb="10" eb="12">
      <t>チョウメ</t>
    </rPh>
    <rPh sb="14" eb="16">
      <t>チョウメ</t>
    </rPh>
    <rPh sb="16" eb="18">
      <t>イチブ</t>
    </rPh>
    <phoneticPr fontId="2"/>
  </si>
  <si>
    <t>緑ヶ岡5丁目一部（北側）・6丁目一部</t>
    <rPh sb="0" eb="3">
      <t>ミドリ</t>
    </rPh>
    <rPh sb="4" eb="6">
      <t>チョウメ</t>
    </rPh>
    <rPh sb="6" eb="8">
      <t>イチブ</t>
    </rPh>
    <rPh sb="9" eb="10">
      <t>キタ</t>
    </rPh>
    <rPh sb="10" eb="11">
      <t>ミナミガワ</t>
    </rPh>
    <rPh sb="14" eb="16">
      <t>チョウメ</t>
    </rPh>
    <rPh sb="16" eb="18">
      <t>イチブ</t>
    </rPh>
    <phoneticPr fontId="2"/>
  </si>
  <si>
    <t>白樺台2丁目・4丁目・6丁目の一部</t>
    <rPh sb="0" eb="3">
      <t>シラカバダイ</t>
    </rPh>
    <rPh sb="4" eb="6">
      <t>チョウメ</t>
    </rPh>
    <rPh sb="8" eb="10">
      <t>チョウメ</t>
    </rPh>
    <rPh sb="12" eb="14">
      <t>チョウメ</t>
    </rPh>
    <rPh sb="15" eb="17">
      <t>イチブ</t>
    </rPh>
    <phoneticPr fontId="2"/>
  </si>
  <si>
    <t>白樺台1丁目・3丁目・5丁目・7丁目</t>
    <rPh sb="0" eb="3">
      <t>シラカバダイ</t>
    </rPh>
    <rPh sb="4" eb="6">
      <t>チョウメ</t>
    </rPh>
    <rPh sb="8" eb="10">
      <t>チョウメ</t>
    </rPh>
    <rPh sb="12" eb="14">
      <t>チョウメ</t>
    </rPh>
    <rPh sb="16" eb="18">
      <t>チョウメ</t>
    </rPh>
    <phoneticPr fontId="2"/>
  </si>
  <si>
    <t>得意先コード</t>
    <rPh sb="0" eb="3">
      <t>トクイサキ</t>
    </rPh>
    <phoneticPr fontId="2"/>
  </si>
  <si>
    <t>鳥取大通1丁目・2丁目</t>
    <rPh sb="0" eb="2">
      <t>トットリ</t>
    </rPh>
    <rPh sb="2" eb="4">
      <t>オオドオリ</t>
    </rPh>
    <rPh sb="5" eb="7">
      <t>チョウメ</t>
    </rPh>
    <rPh sb="9" eb="11">
      <t>チョウメ</t>
    </rPh>
    <phoneticPr fontId="2"/>
  </si>
  <si>
    <t>昭和町1丁目･2丁目・3丁目</t>
    <rPh sb="0" eb="3">
      <t>ショウワチョウ</t>
    </rPh>
    <rPh sb="4" eb="6">
      <t>チョウメ</t>
    </rPh>
    <rPh sb="8" eb="10">
      <t>チョウメ</t>
    </rPh>
    <rPh sb="12" eb="14">
      <t>チョウメ</t>
    </rPh>
    <phoneticPr fontId="2"/>
  </si>
  <si>
    <t>鳥取北5丁目一部・鳥取大通4・5丁目一部</t>
    <rPh sb="0" eb="2">
      <t>トットリ</t>
    </rPh>
    <rPh sb="2" eb="3">
      <t>キタ</t>
    </rPh>
    <rPh sb="4" eb="6">
      <t>チョウメ</t>
    </rPh>
    <rPh sb="6" eb="8">
      <t>イチブ</t>
    </rPh>
    <rPh sb="9" eb="11">
      <t>トットリ</t>
    </rPh>
    <rPh sb="11" eb="13">
      <t>オオドオリ</t>
    </rPh>
    <rPh sb="16" eb="18">
      <t>チョウメ</t>
    </rPh>
    <rPh sb="18" eb="20">
      <t>イチブ</t>
    </rPh>
    <phoneticPr fontId="2"/>
  </si>
  <si>
    <t>鳥北5一部・6.7丁目・鳥大6・7丁目一部</t>
    <rPh sb="0" eb="1">
      <t>トットリ</t>
    </rPh>
    <rPh sb="1" eb="2">
      <t>キタ</t>
    </rPh>
    <rPh sb="3" eb="5">
      <t>イチブ</t>
    </rPh>
    <rPh sb="9" eb="11">
      <t>チョウメ</t>
    </rPh>
    <rPh sb="12" eb="13">
      <t>トリ</t>
    </rPh>
    <rPh sb="13" eb="14">
      <t>ダイ</t>
    </rPh>
    <rPh sb="17" eb="19">
      <t>チョウメ</t>
    </rPh>
    <rPh sb="19" eb="21">
      <t>イチブ</t>
    </rPh>
    <phoneticPr fontId="2"/>
  </si>
  <si>
    <t>鳥取北8・9丁目・鳥取大通8丁目一部</t>
    <rPh sb="0" eb="2">
      <t>トットリ</t>
    </rPh>
    <rPh sb="2" eb="3">
      <t>キタ</t>
    </rPh>
    <rPh sb="6" eb="8">
      <t>チョウメ</t>
    </rPh>
    <rPh sb="9" eb="11">
      <t>トットリ</t>
    </rPh>
    <rPh sb="11" eb="13">
      <t>オオドオリ</t>
    </rPh>
    <rPh sb="14" eb="16">
      <t>チョウメ</t>
    </rPh>
    <rPh sb="16" eb="18">
      <t>イチブ</t>
    </rPh>
    <phoneticPr fontId="2"/>
  </si>
  <si>
    <t>鳥取南4～6丁目一部・鳥取大通5～6丁目</t>
    <rPh sb="0" eb="2">
      <t>トットリ</t>
    </rPh>
    <rPh sb="2" eb="3">
      <t>ミナミ</t>
    </rPh>
    <rPh sb="6" eb="8">
      <t>チョウメ</t>
    </rPh>
    <rPh sb="8" eb="10">
      <t>イチブ</t>
    </rPh>
    <rPh sb="11" eb="13">
      <t>トットリ</t>
    </rPh>
    <rPh sb="13" eb="15">
      <t>オオドオ</t>
    </rPh>
    <rPh sb="18" eb="20">
      <t>チョウメ</t>
    </rPh>
    <phoneticPr fontId="2"/>
  </si>
  <si>
    <t>新富士4・5丁目一部・鳥取南4丁目一部</t>
    <rPh sb="0" eb="3">
      <t>シンフジ</t>
    </rPh>
    <rPh sb="6" eb="8">
      <t>チョウメ</t>
    </rPh>
    <rPh sb="8" eb="10">
      <t>イチブ</t>
    </rPh>
    <rPh sb="11" eb="13">
      <t>トットリ</t>
    </rPh>
    <rPh sb="13" eb="14">
      <t>ミナミ</t>
    </rPh>
    <rPh sb="15" eb="17">
      <t>チョウメ</t>
    </rPh>
    <rPh sb="17" eb="19">
      <t>イチブ</t>
    </rPh>
    <phoneticPr fontId="2"/>
  </si>
  <si>
    <t>星が浦北1・2丁目・星が浦大通1・2丁目一部</t>
    <rPh sb="0" eb="1">
      <t>ホシ</t>
    </rPh>
    <rPh sb="2" eb="3">
      <t>ウラ</t>
    </rPh>
    <rPh sb="3" eb="4">
      <t>キタ</t>
    </rPh>
    <rPh sb="7" eb="9">
      <t>チョウメ</t>
    </rPh>
    <rPh sb="10" eb="11">
      <t>ホシ</t>
    </rPh>
    <rPh sb="12" eb="13">
      <t>ウラ</t>
    </rPh>
    <rPh sb="13" eb="15">
      <t>オオドオリ</t>
    </rPh>
    <rPh sb="18" eb="20">
      <t>チョウメ</t>
    </rPh>
    <rPh sb="20" eb="22">
      <t>イチブ</t>
    </rPh>
    <phoneticPr fontId="2"/>
  </si>
  <si>
    <t>星が浦大通1丁目・2丁目一部</t>
    <rPh sb="0" eb="1">
      <t>ホシ</t>
    </rPh>
    <rPh sb="2" eb="3">
      <t>ウラ</t>
    </rPh>
    <rPh sb="3" eb="5">
      <t>オオドオリ</t>
    </rPh>
    <rPh sb="6" eb="8">
      <t>チョウメ</t>
    </rPh>
    <rPh sb="10" eb="12">
      <t>チョウメ</t>
    </rPh>
    <rPh sb="12" eb="14">
      <t>イチブ</t>
    </rPh>
    <phoneticPr fontId="2"/>
  </si>
  <si>
    <t>星が浦北3・4丁目・星が浦大通3・4丁目</t>
    <rPh sb="0" eb="1">
      <t>ホシ</t>
    </rPh>
    <rPh sb="2" eb="3">
      <t>ウラ</t>
    </rPh>
    <rPh sb="3" eb="4">
      <t>キタ</t>
    </rPh>
    <rPh sb="7" eb="9">
      <t>チョウメ</t>
    </rPh>
    <rPh sb="10" eb="11">
      <t>ホシ</t>
    </rPh>
    <rPh sb="12" eb="13">
      <t>ウラ</t>
    </rPh>
    <rPh sb="13" eb="15">
      <t>オオドオリ</t>
    </rPh>
    <rPh sb="18" eb="20">
      <t>チョウメ</t>
    </rPh>
    <phoneticPr fontId="2"/>
  </si>
  <si>
    <t>鳥取大通6一部･7〜9丁目･鳥取南7.8丁目</t>
    <rPh sb="0" eb="2">
      <t>トットリ</t>
    </rPh>
    <rPh sb="2" eb="4">
      <t>オオドオリ</t>
    </rPh>
    <rPh sb="5" eb="7">
      <t>イチブ</t>
    </rPh>
    <rPh sb="11" eb="13">
      <t>チョウメ</t>
    </rPh>
    <rPh sb="14" eb="16">
      <t>トットリ</t>
    </rPh>
    <rPh sb="16" eb="17">
      <t>ミナミ</t>
    </rPh>
    <rPh sb="20" eb="22">
      <t>チョウメ</t>
    </rPh>
    <phoneticPr fontId="2"/>
  </si>
  <si>
    <t>星北5丁目・星大5丁目・大楽毛1･２丁目</t>
    <rPh sb="0" eb="1">
      <t>ホシ</t>
    </rPh>
    <rPh sb="1" eb="2">
      <t>キタ</t>
    </rPh>
    <rPh sb="3" eb="5">
      <t>チョウメ</t>
    </rPh>
    <rPh sb="6" eb="7">
      <t>ホシ</t>
    </rPh>
    <rPh sb="7" eb="8">
      <t>ダイ</t>
    </rPh>
    <rPh sb="9" eb="11">
      <t>チョウメ</t>
    </rPh>
    <rPh sb="12" eb="15">
      <t>オタノシケ</t>
    </rPh>
    <rPh sb="18" eb="20">
      <t>チョウメ</t>
    </rPh>
    <phoneticPr fontId="2"/>
  </si>
  <si>
    <t>大楽毛北1・2丁目・大楽毛3丁目</t>
    <rPh sb="0" eb="3">
      <t>オタノシケ</t>
    </rPh>
    <rPh sb="3" eb="4">
      <t>キタ</t>
    </rPh>
    <rPh sb="7" eb="9">
      <t>チョウメ</t>
    </rPh>
    <rPh sb="10" eb="13">
      <t>オタノシケ</t>
    </rPh>
    <rPh sb="14" eb="16">
      <t>チョウメ</t>
    </rPh>
    <phoneticPr fontId="2"/>
  </si>
  <si>
    <t>大楽毛南2・3丁目・大楽毛2丁目</t>
    <rPh sb="0" eb="3">
      <t>オタノシケ</t>
    </rPh>
    <rPh sb="3" eb="4">
      <t>ミナミ</t>
    </rPh>
    <rPh sb="7" eb="9">
      <t>チョウメ</t>
    </rPh>
    <rPh sb="10" eb="13">
      <t>オタノシケ</t>
    </rPh>
    <rPh sb="14" eb="16">
      <t>チョウメ</t>
    </rPh>
    <phoneticPr fontId="2"/>
  </si>
  <si>
    <t>大楽毛4.5丁目・西1一部･南3～5丁目</t>
    <rPh sb="9" eb="10">
      <t>ニシ</t>
    </rPh>
    <rPh sb="11" eb="13">
      <t>イチブ</t>
    </rPh>
    <rPh sb="14" eb="15">
      <t>ミナミ</t>
    </rPh>
    <rPh sb="18" eb="20">
      <t>チョウメ</t>
    </rPh>
    <phoneticPr fontId="2"/>
  </si>
  <si>
    <t>光和・新開4・7丁目・北見団地5丁目</t>
    <rPh sb="0" eb="2">
      <t>コウワ</t>
    </rPh>
    <rPh sb="3" eb="5">
      <t>シンカイ</t>
    </rPh>
    <rPh sb="8" eb="10">
      <t>チョウメ</t>
    </rPh>
    <rPh sb="11" eb="13">
      <t>キタミ</t>
    </rPh>
    <rPh sb="13" eb="15">
      <t>ダンチ</t>
    </rPh>
    <rPh sb="16" eb="18">
      <t>チョウメ</t>
    </rPh>
    <phoneticPr fontId="2"/>
  </si>
  <si>
    <t>別保1～10丁目</t>
    <rPh sb="0" eb="2">
      <t>ベッポ</t>
    </rPh>
    <rPh sb="6" eb="8">
      <t>チョウメ</t>
    </rPh>
    <phoneticPr fontId="2"/>
  </si>
  <si>
    <t>益浦1丁目～3丁目</t>
    <rPh sb="0" eb="2">
      <t>マスウラ</t>
    </rPh>
    <rPh sb="3" eb="5">
      <t>チョウメ</t>
    </rPh>
    <rPh sb="7" eb="9">
      <t>チョウメ</t>
    </rPh>
    <phoneticPr fontId="2"/>
  </si>
  <si>
    <t>通常版</t>
    <rPh sb="0" eb="2">
      <t>ツウジョウ</t>
    </rPh>
    <rPh sb="2" eb="3">
      <t>ハン</t>
    </rPh>
    <phoneticPr fontId="2"/>
  </si>
  <si>
    <t>消費税10%</t>
    <rPh sb="0" eb="3">
      <t>ショウヒゼイ</t>
    </rPh>
    <phoneticPr fontId="2"/>
  </si>
  <si>
    <t>前週の金曜日中</t>
    <rPh sb="0" eb="1">
      <t>マエ</t>
    </rPh>
    <rPh sb="1" eb="2">
      <t>シュウ</t>
    </rPh>
    <rPh sb="3" eb="6">
      <t>キンヨウビ</t>
    </rPh>
    <rPh sb="6" eb="7">
      <t>チュウ</t>
    </rPh>
    <phoneticPr fontId="2"/>
  </si>
  <si>
    <t>千代ノ浦・紫雲台・春採1・興津1丁目一部</t>
    <rPh sb="0" eb="2">
      <t>チヨ</t>
    </rPh>
    <rPh sb="3" eb="4">
      <t>ウラ</t>
    </rPh>
    <rPh sb="5" eb="8">
      <t>シウンダイ</t>
    </rPh>
    <rPh sb="9" eb="11">
      <t>ハルトリ</t>
    </rPh>
    <rPh sb="13" eb="15">
      <t>オコツ</t>
    </rPh>
    <rPh sb="16" eb="18">
      <t>チョウメ</t>
    </rPh>
    <rPh sb="18" eb="20">
      <t>イチブ</t>
    </rPh>
    <phoneticPr fontId="2"/>
  </si>
  <si>
    <t>春採1・2丁目一部・興津1丁目一部</t>
    <rPh sb="0" eb="2">
      <t>ハルトリ</t>
    </rPh>
    <rPh sb="5" eb="7">
      <t>チョウメ</t>
    </rPh>
    <rPh sb="7" eb="9">
      <t>イチブ</t>
    </rPh>
    <rPh sb="10" eb="12">
      <t>オコツ</t>
    </rPh>
    <rPh sb="13" eb="15">
      <t>チョウメ</t>
    </rPh>
    <rPh sb="15" eb="17">
      <t>イチブ</t>
    </rPh>
    <phoneticPr fontId="2"/>
  </si>
  <si>
    <t>桜ヶ岡4・5丁目・益浦4丁目一部（西側）</t>
    <rPh sb="0" eb="1">
      <t>サクラ</t>
    </rPh>
    <rPh sb="2" eb="3">
      <t>オカ</t>
    </rPh>
    <rPh sb="6" eb="8">
      <t>チョウメ</t>
    </rPh>
    <rPh sb="9" eb="11">
      <t>マスウラ</t>
    </rPh>
    <rPh sb="12" eb="14">
      <t>チョウメ</t>
    </rPh>
    <rPh sb="14" eb="16">
      <t>イチブ</t>
    </rPh>
    <rPh sb="17" eb="18">
      <t>ニシ</t>
    </rPh>
    <rPh sb="18" eb="19">
      <t>ガワ</t>
    </rPh>
    <phoneticPr fontId="2"/>
  </si>
  <si>
    <t>桜ヶ岡7・8・益浦4・白樺台2丁目一部</t>
    <rPh sb="0" eb="1">
      <t>サクラ</t>
    </rPh>
    <rPh sb="2" eb="3">
      <t>オカ</t>
    </rPh>
    <rPh sb="7" eb="9">
      <t>マスウラ</t>
    </rPh>
    <rPh sb="11" eb="13">
      <t>シラカバ</t>
    </rPh>
    <rPh sb="13" eb="14">
      <t>ダイ</t>
    </rPh>
    <rPh sb="15" eb="17">
      <t>チョウメ</t>
    </rPh>
    <rPh sb="17" eb="19">
      <t>イチブ</t>
    </rPh>
    <phoneticPr fontId="2"/>
  </si>
  <si>
    <t>興津4・5丁目・桜ヶ岡2丁目</t>
    <rPh sb="0" eb="2">
      <t>オコツ</t>
    </rPh>
    <rPh sb="5" eb="7">
      <t>チョウメ</t>
    </rPh>
    <rPh sb="8" eb="9">
      <t>サクラ</t>
    </rPh>
    <rPh sb="10" eb="11">
      <t>オカ</t>
    </rPh>
    <rPh sb="12" eb="14">
      <t>チョウメ</t>
    </rPh>
    <phoneticPr fontId="2"/>
  </si>
  <si>
    <t>鳥取北3・鳥取大通3・鳥取南3丁目</t>
    <rPh sb="0" eb="2">
      <t>トットリ</t>
    </rPh>
    <rPh sb="2" eb="3">
      <t>キタ</t>
    </rPh>
    <rPh sb="5" eb="7">
      <t>トットリ</t>
    </rPh>
    <rPh sb="7" eb="9">
      <t>オオドオリ</t>
    </rPh>
    <rPh sb="11" eb="13">
      <t>トットリ</t>
    </rPh>
    <rPh sb="13" eb="14">
      <t>ミナミ</t>
    </rPh>
    <rPh sb="15" eb="17">
      <t>チョウメ</t>
    </rPh>
    <phoneticPr fontId="2"/>
  </si>
  <si>
    <t>号</t>
    <rPh sb="0" eb="1">
      <t>ゴウ</t>
    </rPh>
    <phoneticPr fontId="2"/>
  </si>
  <si>
    <t>休止中</t>
    <rPh sb="0" eb="3">
      <t>キュウシチュウ</t>
    </rPh>
    <phoneticPr fontId="2"/>
  </si>
  <si>
    <t>全戸配布　</t>
    <rPh sb="0" eb="2">
      <t>ゼンコ</t>
    </rPh>
    <rPh sb="2" eb="4">
      <t>ハイフ</t>
    </rPh>
    <phoneticPr fontId="2"/>
  </si>
  <si>
    <t>休止中</t>
    <rPh sb="0" eb="2">
      <t>キュウシ</t>
    </rPh>
    <rPh sb="2" eb="3">
      <t>チュウ</t>
    </rPh>
    <phoneticPr fontId="2"/>
  </si>
  <si>
    <t>Ｃブロック全域</t>
    <rPh sb="5" eb="7">
      <t>ゼンイキ</t>
    </rPh>
    <phoneticPr fontId="2"/>
  </si>
  <si>
    <t>毎週水･木･金曜日配布！生活応援紙Lifeと一緒に配布します！</t>
    <rPh sb="0" eb="2">
      <t>マイシュウ</t>
    </rPh>
    <rPh sb="2" eb="3">
      <t>スイ</t>
    </rPh>
    <rPh sb="4" eb="5">
      <t>モク</t>
    </rPh>
    <rPh sb="6" eb="7">
      <t>キン</t>
    </rPh>
    <rPh sb="7" eb="9">
      <t>ヨウビ</t>
    </rPh>
    <rPh sb="9" eb="11">
      <t>ハイフ</t>
    </rPh>
    <rPh sb="12" eb="14">
      <t>セイカツ</t>
    </rPh>
    <rPh sb="14" eb="16">
      <t>オウエン</t>
    </rPh>
    <rPh sb="16" eb="17">
      <t>カミ</t>
    </rPh>
    <rPh sb="22" eb="24">
      <t>イッショ</t>
    </rPh>
    <rPh sb="25" eb="27">
      <t>ハイフ</t>
    </rPh>
    <phoneticPr fontId="2"/>
  </si>
  <si>
    <t>貝塚2丁目一部･３丁目一部</t>
    <rPh sb="0" eb="2">
      <t>カイヅカ</t>
    </rPh>
    <rPh sb="3" eb="5">
      <t>チョウメ</t>
    </rPh>
    <rPh sb="5" eb="7">
      <t>イチブ</t>
    </rPh>
    <rPh sb="9" eb="11">
      <t>チョウメ</t>
    </rPh>
    <rPh sb="11" eb="13">
      <t>イチブ</t>
    </rPh>
    <phoneticPr fontId="2"/>
  </si>
  <si>
    <t>貝塚2丁目一部・３丁目一部･４丁目</t>
    <rPh sb="0" eb="2">
      <t>カイヅカ</t>
    </rPh>
    <rPh sb="3" eb="5">
      <t>チョウメ</t>
    </rPh>
    <rPh sb="5" eb="7">
      <t>イチブ</t>
    </rPh>
    <rPh sb="9" eb="11">
      <t>チョウメ</t>
    </rPh>
    <rPh sb="11" eb="13">
      <t>イチブ</t>
    </rPh>
    <rPh sb="15" eb="17">
      <t>チョウメ</t>
    </rPh>
    <phoneticPr fontId="2"/>
  </si>
  <si>
    <t>武佐1・2丁目一部・春採7丁目･緑ヶ岡５丁目一部</t>
    <rPh sb="0" eb="2">
      <t>ムサ</t>
    </rPh>
    <rPh sb="5" eb="7">
      <t>チョウメ</t>
    </rPh>
    <rPh sb="7" eb="9">
      <t>イチブ</t>
    </rPh>
    <rPh sb="10" eb="12">
      <t>ハルトリ</t>
    </rPh>
    <rPh sb="13" eb="15">
      <t>チョウメ</t>
    </rPh>
    <rPh sb="16" eb="17">
      <t>ミドリ</t>
    </rPh>
    <rPh sb="18" eb="19">
      <t>オカ</t>
    </rPh>
    <rPh sb="20" eb="22">
      <t>チョウメ</t>
    </rPh>
    <rPh sb="22" eb="24">
      <t>イチブ</t>
    </rPh>
    <phoneticPr fontId="2"/>
  </si>
  <si>
    <t>紙の厚さ</t>
    <rPh sb="0" eb="1">
      <t>カミ</t>
    </rPh>
    <rPh sb="2" eb="3">
      <t>アツ</t>
    </rPh>
    <phoneticPr fontId="2"/>
  </si>
  <si>
    <t>単独配布</t>
    <rPh sb="0" eb="2">
      <t>タンドク</t>
    </rPh>
    <rPh sb="2" eb="4">
      <t>ハイフ</t>
    </rPh>
    <phoneticPr fontId="2"/>
  </si>
  <si>
    <t>重要</t>
    <rPh sb="0" eb="2">
      <t>ジュウヨウ</t>
    </rPh>
    <phoneticPr fontId="2"/>
  </si>
  <si>
    <r>
      <rPr>
        <sz val="100"/>
        <color theme="0"/>
        <rFont val="ＤＦＧ太丸ゴシック体"/>
        <family val="3"/>
        <charset val="128"/>
      </rPr>
      <t>せんしんＳ-ネット！　</t>
    </r>
    <r>
      <rPr>
        <sz val="80"/>
        <color theme="0"/>
        <rFont val="ＤＦＰ細丸ゴシック体"/>
        <family val="3"/>
        <charset val="128"/>
      </rPr>
      <t>〒085-0018 釧路市黒金町7-3 ㈲せんしんサービス</t>
    </r>
    <phoneticPr fontId="2"/>
  </si>
  <si>
    <t>A-1</t>
    <phoneticPr fontId="2"/>
  </si>
  <si>
    <t>D-1</t>
    <phoneticPr fontId="2"/>
  </si>
  <si>
    <t>G-1</t>
    <phoneticPr fontId="2"/>
  </si>
  <si>
    <t>D-2</t>
    <phoneticPr fontId="2"/>
  </si>
  <si>
    <t>G-2</t>
    <phoneticPr fontId="2"/>
  </si>
  <si>
    <t>D4-1</t>
    <phoneticPr fontId="2"/>
  </si>
  <si>
    <t>住吉</t>
    <phoneticPr fontId="2"/>
  </si>
  <si>
    <t>A5-1</t>
    <phoneticPr fontId="2"/>
  </si>
  <si>
    <t>D4-2</t>
    <phoneticPr fontId="2"/>
  </si>
  <si>
    <t>G5-1</t>
    <phoneticPr fontId="2"/>
  </si>
  <si>
    <t>A5-2</t>
    <phoneticPr fontId="2"/>
  </si>
  <si>
    <t>D-5</t>
    <phoneticPr fontId="2"/>
  </si>
  <si>
    <t>G5-2</t>
    <phoneticPr fontId="2"/>
  </si>
  <si>
    <t>A-6</t>
    <phoneticPr fontId="2"/>
  </si>
  <si>
    <t>G-6</t>
    <phoneticPr fontId="2"/>
  </si>
  <si>
    <t>A7-1</t>
    <phoneticPr fontId="2"/>
  </si>
  <si>
    <t>G7-1</t>
    <phoneticPr fontId="2"/>
  </si>
  <si>
    <t>A7-2</t>
    <phoneticPr fontId="2"/>
  </si>
  <si>
    <t>G7-2</t>
    <phoneticPr fontId="2"/>
  </si>
  <si>
    <t>A8-1</t>
    <phoneticPr fontId="2"/>
  </si>
  <si>
    <t>G-8</t>
    <phoneticPr fontId="2"/>
  </si>
  <si>
    <t>A8-2</t>
    <phoneticPr fontId="2"/>
  </si>
  <si>
    <t>G9-1</t>
    <phoneticPr fontId="2"/>
  </si>
  <si>
    <t>A9-1</t>
    <phoneticPr fontId="2"/>
  </si>
  <si>
    <t>G9-2</t>
    <phoneticPr fontId="2"/>
  </si>
  <si>
    <t>A9-2</t>
    <phoneticPr fontId="2"/>
  </si>
  <si>
    <t>G-10</t>
    <phoneticPr fontId="2"/>
  </si>
  <si>
    <t>A-10</t>
    <phoneticPr fontId="2"/>
  </si>
  <si>
    <t>E-1</t>
    <phoneticPr fontId="2"/>
  </si>
  <si>
    <t>G11-1</t>
    <phoneticPr fontId="2"/>
  </si>
  <si>
    <t>A-11</t>
    <phoneticPr fontId="2"/>
  </si>
  <si>
    <t>E2-1</t>
    <phoneticPr fontId="2"/>
  </si>
  <si>
    <t>G11-2</t>
    <phoneticPr fontId="2"/>
  </si>
  <si>
    <t>A12-1</t>
    <phoneticPr fontId="2"/>
  </si>
  <si>
    <t>E2-2</t>
    <phoneticPr fontId="2"/>
  </si>
  <si>
    <t>G-12</t>
    <phoneticPr fontId="2"/>
  </si>
  <si>
    <t>A12-2</t>
    <phoneticPr fontId="2"/>
  </si>
  <si>
    <t>E-3</t>
    <phoneticPr fontId="2"/>
  </si>
  <si>
    <t>G13-1</t>
    <phoneticPr fontId="2"/>
  </si>
  <si>
    <t>A13-1</t>
    <phoneticPr fontId="2"/>
  </si>
  <si>
    <t>G13-2</t>
    <phoneticPr fontId="2"/>
  </si>
  <si>
    <t>A13-2</t>
    <phoneticPr fontId="2"/>
  </si>
  <si>
    <t>G-14</t>
    <phoneticPr fontId="2"/>
  </si>
  <si>
    <t>A-14</t>
    <phoneticPr fontId="2"/>
  </si>
  <si>
    <t>E6-1</t>
    <phoneticPr fontId="2"/>
  </si>
  <si>
    <t>G-15</t>
    <phoneticPr fontId="2"/>
  </si>
  <si>
    <t>A15-1</t>
    <phoneticPr fontId="2"/>
  </si>
  <si>
    <t>E6-2</t>
    <phoneticPr fontId="2"/>
  </si>
  <si>
    <t>G16-1</t>
    <phoneticPr fontId="2"/>
  </si>
  <si>
    <t>A15-2</t>
    <phoneticPr fontId="2"/>
  </si>
  <si>
    <t>E-7</t>
    <phoneticPr fontId="2"/>
  </si>
  <si>
    <t>G16-2</t>
    <phoneticPr fontId="2"/>
  </si>
  <si>
    <t>A-16</t>
    <phoneticPr fontId="2"/>
  </si>
  <si>
    <t>G-17</t>
    <phoneticPr fontId="2"/>
  </si>
  <si>
    <t>A-17</t>
    <phoneticPr fontId="2"/>
  </si>
  <si>
    <t>B-1</t>
    <phoneticPr fontId="2"/>
  </si>
  <si>
    <t>B-2</t>
    <phoneticPr fontId="2"/>
  </si>
  <si>
    <t>B3-1</t>
    <phoneticPr fontId="2"/>
  </si>
  <si>
    <t>H-1</t>
    <phoneticPr fontId="2"/>
  </si>
  <si>
    <t>B3-2</t>
    <phoneticPr fontId="2"/>
  </si>
  <si>
    <t>F-1</t>
    <phoneticPr fontId="2"/>
  </si>
  <si>
    <t>B3-3</t>
    <phoneticPr fontId="2"/>
  </si>
  <si>
    <t>F-2</t>
    <phoneticPr fontId="2"/>
  </si>
  <si>
    <t>B-4</t>
    <phoneticPr fontId="2"/>
  </si>
  <si>
    <t>B-5</t>
    <phoneticPr fontId="2"/>
  </si>
  <si>
    <t>B-6</t>
    <phoneticPr fontId="2"/>
  </si>
  <si>
    <t>B-7</t>
    <phoneticPr fontId="2"/>
  </si>
  <si>
    <t>B8-1</t>
    <phoneticPr fontId="2"/>
  </si>
  <si>
    <t>B8-2</t>
    <phoneticPr fontId="2"/>
  </si>
  <si>
    <t>B-9</t>
    <phoneticPr fontId="2"/>
  </si>
  <si>
    <t>I-1</t>
    <phoneticPr fontId="2"/>
  </si>
  <si>
    <t>B-10</t>
    <phoneticPr fontId="2"/>
  </si>
  <si>
    <t>I-2</t>
    <phoneticPr fontId="2"/>
  </si>
  <si>
    <t>B-11</t>
    <phoneticPr fontId="2"/>
  </si>
  <si>
    <t>B-12</t>
    <phoneticPr fontId="2"/>
  </si>
  <si>
    <t>B-13</t>
    <phoneticPr fontId="2"/>
  </si>
  <si>
    <t>I-9</t>
    <phoneticPr fontId="2"/>
  </si>
  <si>
    <t>I-10</t>
    <phoneticPr fontId="2"/>
  </si>
  <si>
    <t>緑･柏西･柏東･南陽台･よし野･遠矢南</t>
    <phoneticPr fontId="2"/>
  </si>
  <si>
    <t>C-1</t>
    <phoneticPr fontId="2"/>
  </si>
  <si>
    <t>C-2</t>
    <phoneticPr fontId="2"/>
  </si>
  <si>
    <t>C-3</t>
    <phoneticPr fontId="2"/>
  </si>
  <si>
    <t>毎週水･木･金曜日3日間で配布
※配布時間３時～18時まで</t>
    <rPh sb="0" eb="2">
      <t>マイシュウ</t>
    </rPh>
    <rPh sb="2" eb="3">
      <t>スイ</t>
    </rPh>
    <rPh sb="4" eb="5">
      <t>モク</t>
    </rPh>
    <rPh sb="6" eb="9">
      <t>キンヨウビ</t>
    </rPh>
    <rPh sb="10" eb="12">
      <t>ニチカン</t>
    </rPh>
    <rPh sb="13" eb="15">
      <t>ハイフ</t>
    </rPh>
    <rPh sb="17" eb="19">
      <t>ハイフ</t>
    </rPh>
    <rPh sb="19" eb="21">
      <t>ジカン</t>
    </rPh>
    <rPh sb="22" eb="23">
      <t>ジ</t>
    </rPh>
    <rPh sb="26" eb="27">
      <t>ジ</t>
    </rPh>
    <phoneticPr fontId="2"/>
  </si>
  <si>
    <t>B3</t>
    <phoneticPr fontId="2"/>
  </si>
  <si>
    <t>B2</t>
    <phoneticPr fontId="2"/>
  </si>
  <si>
    <t>110㎏まで</t>
    <phoneticPr fontId="2"/>
  </si>
  <si>
    <t>135㎏から</t>
    <phoneticPr fontId="2"/>
  </si>
  <si>
    <t>AM</t>
    <phoneticPr fontId="2"/>
  </si>
  <si>
    <t>PM</t>
    <phoneticPr fontId="2"/>
  </si>
  <si>
    <t>（</t>
    <phoneticPr fontId="2"/>
  </si>
  <si>
    <t>）</t>
    <phoneticPr fontId="2"/>
  </si>
  <si>
    <t>TEL</t>
    <phoneticPr fontId="2"/>
  </si>
  <si>
    <t>米町・弥生2丁目･知人</t>
    <rPh sb="0" eb="2">
      <t>ヨネマチ</t>
    </rPh>
    <rPh sb="3" eb="5">
      <t>ヤヨイ</t>
    </rPh>
    <rPh sb="6" eb="8">
      <t>チョウメ</t>
    </rPh>
    <rPh sb="9" eb="11">
      <t>シリト</t>
    </rPh>
    <phoneticPr fontId="2"/>
  </si>
  <si>
    <t>新開1〜3・5・6丁目・北見団地１～４･6･７丁目</t>
    <rPh sb="0" eb="2">
      <t>シンカイ</t>
    </rPh>
    <rPh sb="9" eb="11">
      <t>チョウメ</t>
    </rPh>
    <rPh sb="12" eb="14">
      <t>キタミ</t>
    </rPh>
    <rPh sb="14" eb="16">
      <t>ダンチ</t>
    </rPh>
    <rPh sb="23" eb="25">
      <t>チョウメ</t>
    </rPh>
    <phoneticPr fontId="2"/>
  </si>
  <si>
    <t>登録番号</t>
    <rPh sb="0" eb="2">
      <t>トウロク</t>
    </rPh>
    <rPh sb="2" eb="4">
      <t>バンゴウ</t>
    </rPh>
    <phoneticPr fontId="2"/>
  </si>
  <si>
    <t>4600-0200-5231</t>
    <phoneticPr fontId="2"/>
  </si>
  <si>
    <t>T1-</t>
    <phoneticPr fontId="2"/>
  </si>
  <si>
    <t>登録番号</t>
    <rPh sb="0" eb="2">
      <t>トウロク</t>
    </rPh>
    <rPh sb="2" eb="4">
      <t>バンゴウ</t>
    </rPh>
    <phoneticPr fontId="2"/>
  </si>
  <si>
    <t>Ｒ6年4月現在</t>
    <rPh sb="2" eb="3">
      <t>ネン</t>
    </rPh>
    <rPh sb="4" eb="5">
      <t>ガツ</t>
    </rPh>
    <rPh sb="5" eb="7">
      <t>ゲンザイ</t>
    </rPh>
    <phoneticPr fontId="2"/>
  </si>
  <si>
    <t>～B4</t>
    <phoneticPr fontId="2"/>
  </si>
  <si>
    <r>
      <t>3.8</t>
    </r>
    <r>
      <rPr>
        <sz val="28"/>
        <color theme="0"/>
        <rFont val="ＤＦＧ中太丸ゴシック体"/>
        <family val="3"/>
        <charset val="128"/>
      </rPr>
      <t>円</t>
    </r>
    <rPh sb="3" eb="4">
      <t>エン</t>
    </rPh>
    <phoneticPr fontId="2"/>
  </si>
  <si>
    <r>
      <t>4.0</t>
    </r>
    <r>
      <rPr>
        <sz val="28"/>
        <color theme="0"/>
        <rFont val="ＤＦＧ中太丸ゴシック体"/>
        <family val="3"/>
        <charset val="128"/>
      </rPr>
      <t>円</t>
    </r>
    <rPh sb="3" eb="4">
      <t>エン</t>
    </rPh>
    <phoneticPr fontId="2"/>
  </si>
  <si>
    <r>
      <t>5.7</t>
    </r>
    <r>
      <rPr>
        <sz val="28"/>
        <color theme="0"/>
        <rFont val="ＤＦＧ中太丸ゴシック体"/>
        <family val="3"/>
        <charset val="128"/>
      </rPr>
      <t>円</t>
    </r>
    <rPh sb="3" eb="4">
      <t>エン</t>
    </rPh>
    <phoneticPr fontId="2"/>
  </si>
  <si>
    <r>
      <t>6.5</t>
    </r>
    <r>
      <rPr>
        <sz val="28"/>
        <color theme="0"/>
        <rFont val="ＤＦＧ中太丸ゴシック体"/>
        <family val="3"/>
        <charset val="128"/>
      </rPr>
      <t>円</t>
    </r>
    <rPh sb="3" eb="4">
      <t>エン</t>
    </rPh>
    <phoneticPr fontId="2"/>
  </si>
  <si>
    <r>
      <t>9.0</t>
    </r>
    <r>
      <rPr>
        <sz val="28"/>
        <color theme="5"/>
        <rFont val="ＤＦＧ中太丸ゴシック体"/>
        <family val="3"/>
        <charset val="128"/>
      </rPr>
      <t>円</t>
    </r>
    <rPh sb="3" eb="4">
      <t>エン</t>
    </rPh>
    <phoneticPr fontId="2"/>
  </si>
  <si>
    <t>北都1･2丁目一部・豊美2丁目一部</t>
    <rPh sb="0" eb="1">
      <t>ホクト</t>
    </rPh>
    <rPh sb="1" eb="2">
      <t>ミヤコ</t>
    </rPh>
    <rPh sb="5" eb="7">
      <t>チョウメ</t>
    </rPh>
    <rPh sb="7" eb="9">
      <t>イチブ</t>
    </rPh>
    <rPh sb="10" eb="12">
      <t>トヨミ</t>
    </rPh>
    <rPh sb="13" eb="15">
      <t>チョウメ</t>
    </rPh>
    <rPh sb="15" eb="17">
      <t>イチブ</t>
    </rPh>
    <phoneticPr fontId="2"/>
  </si>
  <si>
    <t>豊美1丁目・北都1丁目一部・雁来</t>
    <rPh sb="0" eb="2">
      <t>トヨミ</t>
    </rPh>
    <rPh sb="3" eb="5">
      <t>チョウメ</t>
    </rPh>
    <rPh sb="6" eb="7">
      <t>キタ</t>
    </rPh>
    <rPh sb="7" eb="8">
      <t>ミヤコ</t>
    </rPh>
    <rPh sb="9" eb="11">
      <t>チョウメ</t>
    </rPh>
    <rPh sb="11" eb="13">
      <t>イチブ</t>
    </rPh>
    <rPh sb="14" eb="16">
      <t>カリキ</t>
    </rPh>
    <phoneticPr fontId="2"/>
  </si>
  <si>
    <t>今年度より、一部料金を改定させていただいております。料金表にてご確認ください。</t>
    <rPh sb="6" eb="8">
      <t>イチブ</t>
    </rPh>
    <rPh sb="8" eb="10">
      <t>リョウキン</t>
    </rPh>
    <rPh sb="11" eb="13">
      <t>カイテイ</t>
    </rPh>
    <rPh sb="26" eb="28">
      <t>リョウキン</t>
    </rPh>
    <rPh sb="28" eb="29">
      <t>ヒョウ</t>
    </rPh>
    <rPh sb="32" eb="34">
      <t>カクニン</t>
    </rPh>
    <phoneticPr fontId="2"/>
  </si>
  <si>
    <t>上記に+1.0円</t>
    <rPh sb="0" eb="1">
      <t>ジョウキ</t>
    </rPh>
    <rPh sb="7" eb="8">
      <t>エン</t>
    </rPh>
    <phoneticPr fontId="2"/>
  </si>
  <si>
    <t>他サイズは要問い合わせとなります。</t>
    <rPh sb="0" eb="1">
      <t>ホカ</t>
    </rPh>
    <rPh sb="5" eb="6">
      <t>ヨウ</t>
    </rPh>
    <rPh sb="6" eb="7">
      <t>ト</t>
    </rPh>
    <rPh sb="8" eb="9">
      <t>ア</t>
    </rPh>
    <phoneticPr fontId="2"/>
  </si>
  <si>
    <t>【通常版】
新料金表</t>
    <rPh sb="1" eb="3">
      <t>ツウジョウ</t>
    </rPh>
    <rPh sb="3" eb="4">
      <t>ハン</t>
    </rPh>
    <rPh sb="6" eb="7">
      <t>シン</t>
    </rPh>
    <rPh sb="7" eb="9">
      <t>リョウキン</t>
    </rPh>
    <rPh sb="9" eb="10">
      <t>ヒョウ</t>
    </rPh>
    <phoneticPr fontId="2"/>
  </si>
  <si>
    <t>各サイズの単価は料金表をご参照ください。</t>
    <phoneticPr fontId="2"/>
  </si>
  <si>
    <t>ⓑ単独配布
単価</t>
    <rPh sb="1" eb="3">
      <t>タンドク</t>
    </rPh>
    <rPh sb="3" eb="5">
      <t>ハイフ</t>
    </rPh>
    <rPh sb="6" eb="8">
      <t>タンカ</t>
    </rPh>
    <phoneticPr fontId="2"/>
  </si>
  <si>
    <t>当週月曜日まで</t>
    <rPh sb="0" eb="1">
      <t>トウ</t>
    </rPh>
    <rPh sb="1" eb="2">
      <t>シュウ</t>
    </rPh>
    <rPh sb="2" eb="3">
      <t>ツキ</t>
    </rPh>
    <rPh sb="3" eb="5">
      <t>ヨウビ</t>
    </rPh>
    <phoneticPr fontId="2"/>
  </si>
  <si>
    <t>全戸配布の搬入締切は、月曜日「午前中」まで</t>
    <phoneticPr fontId="70"/>
  </si>
  <si>
    <t>※月曜日祝日⇒申込前週木曜日、搬入前週金曜日までとなります。</t>
    <rPh sb="1" eb="4">
      <t>ゲツヨウビ</t>
    </rPh>
    <rPh sb="4" eb="6">
      <t>シュクジツ</t>
    </rPh>
    <rPh sb="7" eb="9">
      <t>モウシコミ</t>
    </rPh>
    <rPh sb="9" eb="10">
      <t>ゼン</t>
    </rPh>
    <rPh sb="10" eb="11">
      <t>シュウ</t>
    </rPh>
    <rPh sb="11" eb="14">
      <t>モクヨウビ</t>
    </rPh>
    <rPh sb="15" eb="17">
      <t>ハンニュウ</t>
    </rPh>
    <rPh sb="17" eb="19">
      <t>ゼンシュウ</t>
    </rPh>
    <rPh sb="19" eb="22">
      <t>キンヨウビ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</si>
</sst>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&quot;¥&quot;#,##0.0;[Red]&quot;¥&quot;\-#,##0.0"/>
    <numFmt numFmtId="177" formatCode="0_);[Red]\(0\)"/>
  </numFmts>
  <fonts count="7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-OTF 新ゴ Pro R"/>
      <family val="3"/>
      <charset val="128"/>
    </font>
    <font>
      <sz val="50"/>
      <name val="A-OTF じゅん Pro 201"/>
      <family val="3"/>
      <charset val="128"/>
    </font>
    <font>
      <sz val="11"/>
      <name val="ＤＦＧ平成ゴシック体W7"/>
      <family val="3"/>
      <charset val="128"/>
    </font>
    <font>
      <sz val="80"/>
      <name val="ＤＦＧ平成ゴシック体W7"/>
      <family val="3"/>
      <charset val="128"/>
    </font>
    <font>
      <sz val="60"/>
      <name val="Arial Black"/>
      <family val="2"/>
    </font>
    <font>
      <sz val="100"/>
      <name val="Arial Black"/>
      <family val="2"/>
    </font>
    <font>
      <sz val="30"/>
      <name val="A-OTF 新丸ゴ Pro B"/>
      <family val="2"/>
      <charset val="128"/>
    </font>
    <font>
      <sz val="120"/>
      <name val="Arial Black"/>
      <family val="2"/>
    </font>
    <font>
      <sz val="70"/>
      <name val="Arial Black"/>
      <family val="2"/>
    </font>
    <font>
      <sz val="90"/>
      <name val="A-OTF 新ゴ Pro B"/>
      <family val="2"/>
      <charset val="128"/>
    </font>
    <font>
      <sz val="40"/>
      <color theme="0"/>
      <name val="ＤＦＧ中丸ゴシック体"/>
      <family val="3"/>
      <charset val="128"/>
    </font>
    <font>
      <sz val="120"/>
      <color theme="0"/>
      <name val="A-OTF 新ゴ Pro B"/>
      <family val="2"/>
      <charset val="128"/>
    </font>
    <font>
      <sz val="72"/>
      <color theme="0" tint="-4.9989318521683403E-2"/>
      <name val="A-OTF 新丸ゴ Pro R"/>
      <family val="2"/>
      <charset val="128"/>
    </font>
    <font>
      <sz val="11"/>
      <name val="BIZ UDPゴシック"/>
      <family val="3"/>
      <charset val="128"/>
    </font>
    <font>
      <sz val="120"/>
      <name val="ＤＦＧ太丸ゴシック体"/>
      <family val="3"/>
      <charset val="128"/>
    </font>
    <font>
      <sz val="60"/>
      <name val="ＤＦＧ太丸ゴシック体"/>
      <family val="3"/>
      <charset val="128"/>
    </font>
    <font>
      <sz val="100"/>
      <name val="ＤＦＧ太丸ゴシック体"/>
      <family val="3"/>
      <charset val="128"/>
    </font>
    <font>
      <sz val="80"/>
      <color theme="0"/>
      <name val="ＤＦＧ太丸ゴシック体"/>
      <family val="3"/>
      <charset val="128"/>
    </font>
    <font>
      <sz val="80"/>
      <color theme="0"/>
      <name val="ＤＦＰ太丸ゴシック体"/>
      <family val="3"/>
      <charset val="128"/>
    </font>
    <font>
      <sz val="70"/>
      <color rgb="FF002060"/>
      <name val="ＤＦＧ太丸ゴシック体"/>
      <family val="3"/>
      <charset val="128"/>
    </font>
    <font>
      <sz val="50"/>
      <color theme="0" tint="-0.249977111117893"/>
      <name val="ＤＦＧ中丸ゴシック体"/>
      <family val="3"/>
      <charset val="128"/>
    </font>
    <font>
      <sz val="60"/>
      <color theme="0" tint="-0.249977111117893"/>
      <name val="ＤＦＰ中太丸ゴシック体"/>
      <family val="3"/>
      <charset val="128"/>
    </font>
    <font>
      <sz val="80"/>
      <color theme="0"/>
      <name val="ＤＦ太丸ゴシック体"/>
      <family val="3"/>
      <charset val="128"/>
    </font>
    <font>
      <sz val="50"/>
      <color theme="0"/>
      <name val="ＤＦ太丸ゴシック体"/>
      <family val="3"/>
      <charset val="128"/>
    </font>
    <font>
      <sz val="50"/>
      <color theme="0"/>
      <name val="ＤＦＧ中太丸ゴシック体"/>
      <family val="3"/>
      <charset val="128"/>
    </font>
    <font>
      <sz val="200"/>
      <color theme="0"/>
      <name val="ＤＦＧ太丸ゴシック体"/>
      <family val="3"/>
      <charset val="128"/>
    </font>
    <font>
      <sz val="100"/>
      <color theme="0"/>
      <name val="ＤＦＰ太丸ゴシック体"/>
      <family val="3"/>
      <charset val="128"/>
    </font>
    <font>
      <sz val="80"/>
      <color theme="0"/>
      <name val="ＤＦＰ細丸ゴシック体"/>
      <family val="3"/>
      <charset val="128"/>
    </font>
    <font>
      <sz val="100"/>
      <color theme="0"/>
      <name val="ＤＦＧ太丸ゴシック体"/>
      <family val="3"/>
      <charset val="128"/>
    </font>
    <font>
      <sz val="70"/>
      <color theme="0"/>
      <name val="ＤＦＧ太丸ゴシック体"/>
      <family val="3"/>
      <charset val="128"/>
    </font>
    <font>
      <sz val="130"/>
      <color theme="5"/>
      <name val="ＤＦＰ太丸ゴシック体"/>
      <family val="3"/>
      <charset val="128"/>
    </font>
    <font>
      <sz val="100"/>
      <color theme="5"/>
      <name val="ＤＦＧ太丸ゴシック体"/>
      <family val="3"/>
      <charset val="128"/>
    </font>
    <font>
      <sz val="50"/>
      <color theme="5"/>
      <name val="ＤＦＧ中太丸ゴシック体"/>
      <family val="3"/>
      <charset val="128"/>
    </font>
    <font>
      <sz val="50"/>
      <color theme="5"/>
      <name val="ＤＦ中丸ゴシック体"/>
      <family val="3"/>
      <charset val="128"/>
    </font>
    <font>
      <sz val="60"/>
      <color theme="5"/>
      <name val="ＤＦＰ中太丸ゴシック体"/>
      <family val="3"/>
      <charset val="128"/>
    </font>
    <font>
      <sz val="50"/>
      <color theme="5"/>
      <name val="ＤＦＧ中丸ゴシック体"/>
      <family val="3"/>
      <charset val="128"/>
    </font>
    <font>
      <sz val="48"/>
      <color theme="5"/>
      <name val="ＤＦＧ中丸ゴシック体"/>
      <family val="3"/>
      <charset val="128"/>
    </font>
    <font>
      <sz val="70"/>
      <color theme="5"/>
      <name val="ＤＦＧ中太丸ゴシック体"/>
      <family val="3"/>
      <charset val="128"/>
    </font>
    <font>
      <sz val="60"/>
      <color theme="5"/>
      <name val="ＤＦＧ中太丸ゴシック体"/>
      <family val="3"/>
      <charset val="128"/>
    </font>
    <font>
      <sz val="48"/>
      <color theme="5"/>
      <name val="ＤＦＧ中太丸ゴシック体"/>
      <family val="3"/>
      <charset val="128"/>
    </font>
    <font>
      <sz val="70"/>
      <color theme="5"/>
      <name val="BIZ UDPゴシック"/>
      <family val="3"/>
      <charset val="128"/>
    </font>
    <font>
      <sz val="70"/>
      <color theme="5"/>
      <name val="ＤＦＧ平成ゴシック体W7"/>
      <family val="3"/>
      <charset val="128"/>
    </font>
    <font>
      <sz val="72"/>
      <color theme="5"/>
      <name val="ＤＦＧ太丸ゴシック体"/>
      <family val="3"/>
      <charset val="128"/>
    </font>
    <font>
      <sz val="30"/>
      <color theme="5"/>
      <name val="BIZ UDPゴシック"/>
      <family val="3"/>
      <charset val="128"/>
    </font>
    <font>
      <sz val="30"/>
      <color theme="5"/>
      <name val="ＤＦＧ中太丸ゴシック体"/>
      <family val="3"/>
      <charset val="128"/>
    </font>
    <font>
      <sz val="40"/>
      <color theme="5"/>
      <name val="ＤＦＧ中太丸ゴシック体"/>
      <family val="3"/>
      <charset val="128"/>
    </font>
    <font>
      <sz val="36"/>
      <color theme="5"/>
      <name val="ＤＦＧ中太丸ゴシック体"/>
      <family val="3"/>
      <charset val="128"/>
    </font>
    <font>
      <sz val="45"/>
      <color theme="5"/>
      <name val="ＤＦＧ中太丸ゴシック体"/>
      <family val="3"/>
      <charset val="128"/>
    </font>
    <font>
      <sz val="45"/>
      <color theme="5"/>
      <name val="UD デジタル 教科書体 N-B"/>
      <family val="1"/>
      <charset val="128"/>
    </font>
    <font>
      <sz val="80"/>
      <color theme="5"/>
      <name val="UD デジタル 教科書体 N-B"/>
      <family val="1"/>
      <charset val="128"/>
    </font>
    <font>
      <sz val="40"/>
      <color theme="0"/>
      <name val="ＤＦＧ中太丸ゴシック体"/>
      <family val="3"/>
      <charset val="128"/>
    </font>
    <font>
      <sz val="28"/>
      <color theme="0"/>
      <name val="ＤＦＧ中太丸ゴシック体"/>
      <family val="3"/>
      <charset val="128"/>
    </font>
    <font>
      <sz val="28"/>
      <color theme="5"/>
      <name val="ＤＦＧ中太丸ゴシック体"/>
      <family val="3"/>
      <charset val="128"/>
    </font>
    <font>
      <sz val="250"/>
      <color theme="5"/>
      <name val="Arial Black"/>
      <family val="2"/>
    </font>
    <font>
      <sz val="80"/>
      <color theme="5"/>
      <name val="ＤＦＧ太丸ゴシック体"/>
      <family val="3"/>
      <charset val="128"/>
    </font>
    <font>
      <sz val="100"/>
      <color theme="5"/>
      <name val="ＤＦＧ中太丸ゴシック体"/>
      <family val="3"/>
      <charset val="128"/>
    </font>
    <font>
      <sz val="58"/>
      <color theme="5"/>
      <name val="ＤＦＧ太丸ゴシック体"/>
      <family val="3"/>
      <charset val="128"/>
    </font>
    <font>
      <sz val="45"/>
      <color theme="5"/>
      <name val="ＤＦＧ中丸ゴシック体"/>
      <family val="3"/>
      <charset val="128"/>
    </font>
    <font>
      <sz val="40"/>
      <color theme="5"/>
      <name val="BIZ UDゴシック"/>
      <family val="3"/>
      <charset val="128"/>
    </font>
    <font>
      <sz val="40"/>
      <color theme="5"/>
      <name val="ＤＦＰ太丸ゴシック体"/>
      <family val="3"/>
      <charset val="128"/>
    </font>
    <font>
      <sz val="36"/>
      <color theme="5"/>
      <name val="ＤＦＰ太丸ゴシック体"/>
      <family val="3"/>
      <charset val="128"/>
    </font>
    <font>
      <sz val="80"/>
      <color theme="5"/>
      <name val="ＤＦＰ太丸ゴシック体"/>
      <family val="3"/>
      <charset val="128"/>
    </font>
    <font>
      <sz val="11"/>
      <color theme="5"/>
      <name val="BIZ UDPゴシック"/>
      <family val="3"/>
      <charset val="128"/>
    </font>
    <font>
      <sz val="70"/>
      <color theme="0"/>
      <name val="ＤＦＧ中丸ゴシック体"/>
      <family val="3"/>
      <charset val="128"/>
    </font>
    <font>
      <sz val="42"/>
      <color theme="5"/>
      <name val="ＤＦＧ中太丸ゴシック体"/>
      <family val="3"/>
      <charset val="128"/>
    </font>
    <font>
      <sz val="48"/>
      <color theme="0"/>
      <name val="BIZ UDPゴシック"/>
      <family val="3"/>
      <charset val="128"/>
    </font>
    <font>
      <sz val="90"/>
      <color theme="8" tint="-0.249977111117893"/>
      <name val="BIZ UDPゴシック"/>
      <family val="3"/>
      <charset val="128"/>
    </font>
    <font>
      <sz val="24"/>
      <color indexed="9"/>
      <name val="Mgen+ 1p medium"/>
      <family val="3"/>
      <charset val="128"/>
    </font>
    <font>
      <sz val="72"/>
      <color theme="0"/>
      <name val="ＤＦＧ中丸ゴシック体"/>
      <family val="3"/>
      <charset val="128"/>
    </font>
    <font>
      <sz val="90"/>
      <color theme="5"/>
      <name val="ＤＦＧ中丸ゴシック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144">
    <border>
      <left/>
      <right/>
      <top/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rgb="FF002060"/>
      </right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/>
      <right/>
      <top style="thick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thin">
        <color theme="9" tint="-0.24994659260841701"/>
      </right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rgb="FF002060"/>
      </left>
      <right style="thin">
        <color theme="5"/>
      </right>
      <top/>
      <bottom/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 style="thick">
        <color theme="5"/>
      </left>
      <right style="thin">
        <color theme="9" tint="-0.24994659260841701"/>
      </right>
      <top style="thick">
        <color theme="5"/>
      </top>
      <bottom style="thin">
        <color theme="5"/>
      </bottom>
      <diagonal/>
    </border>
    <border>
      <left style="thin">
        <color theme="9" tint="-0.24994659260841701"/>
      </left>
      <right style="thin">
        <color theme="9" tint="-0.24994659260841701"/>
      </right>
      <top style="thick">
        <color theme="5"/>
      </top>
      <bottom style="thin">
        <color theme="5"/>
      </bottom>
      <diagonal/>
    </border>
    <border>
      <left style="thin">
        <color theme="9" tint="-0.24994659260841701"/>
      </left>
      <right style="thick">
        <color theme="5"/>
      </right>
      <top style="thick">
        <color theme="5"/>
      </top>
      <bottom style="thin">
        <color theme="5"/>
      </bottom>
      <diagonal/>
    </border>
    <border>
      <left style="thick">
        <color theme="5"/>
      </left>
      <right style="thin">
        <color theme="9" tint="-0.24994659260841701"/>
      </right>
      <top style="thin">
        <color theme="5"/>
      </top>
      <bottom style="thin">
        <color theme="5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5"/>
      </top>
      <bottom style="thin">
        <color theme="5"/>
      </bottom>
      <diagonal/>
    </border>
    <border>
      <left style="thin">
        <color theme="9" tint="-0.24994659260841701"/>
      </left>
      <right/>
      <top style="thin">
        <color theme="5"/>
      </top>
      <bottom style="thin">
        <color theme="5"/>
      </bottom>
      <diagonal/>
    </border>
    <border>
      <left/>
      <right style="thin">
        <color theme="9" tint="-0.24994659260841701"/>
      </right>
      <top style="thin">
        <color theme="5"/>
      </top>
      <bottom style="thin">
        <color theme="5"/>
      </bottom>
      <diagonal/>
    </border>
    <border>
      <left style="thin">
        <color theme="9" tint="-0.24994659260841701"/>
      </left>
      <right style="thick">
        <color theme="5"/>
      </right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ck">
        <color theme="5"/>
      </right>
      <top style="thin">
        <color theme="5"/>
      </top>
      <bottom style="thin">
        <color theme="5"/>
      </bottom>
      <diagonal/>
    </border>
    <border>
      <left style="thick">
        <color theme="5"/>
      </left>
      <right style="thin">
        <color theme="9" tint="-0.24994659260841701"/>
      </right>
      <top style="thin">
        <color theme="5"/>
      </top>
      <bottom style="thick">
        <color theme="5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5"/>
      </top>
      <bottom style="thick">
        <color theme="5"/>
      </bottom>
      <diagonal/>
    </border>
    <border>
      <left style="thin">
        <color theme="9" tint="-0.24994659260841701"/>
      </left>
      <right/>
      <top style="thin">
        <color theme="5"/>
      </top>
      <bottom style="thick">
        <color theme="5"/>
      </bottom>
      <diagonal/>
    </border>
    <border>
      <left/>
      <right/>
      <top style="thin">
        <color theme="5"/>
      </top>
      <bottom style="thick">
        <color theme="5"/>
      </bottom>
      <diagonal/>
    </border>
    <border>
      <left/>
      <right style="thin">
        <color theme="9" tint="-0.24994659260841701"/>
      </right>
      <top style="thin">
        <color theme="5"/>
      </top>
      <bottom style="thick">
        <color theme="5"/>
      </bottom>
      <diagonal/>
    </border>
    <border>
      <left/>
      <right style="thick">
        <color theme="5"/>
      </right>
      <top style="thin">
        <color theme="5"/>
      </top>
      <bottom style="thick">
        <color theme="5"/>
      </bottom>
      <diagonal/>
    </border>
    <border>
      <left style="thin">
        <color theme="9" tint="-0.24994659260841701"/>
      </left>
      <right style="thick">
        <color theme="5"/>
      </right>
      <top style="thin">
        <color theme="5"/>
      </top>
      <bottom style="thick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9" tint="-0.24994659260841701"/>
      </right>
      <top style="thin">
        <color theme="5"/>
      </top>
      <bottom style="thin">
        <color theme="5"/>
      </bottom>
      <diagonal/>
    </border>
    <border>
      <left style="thin">
        <color theme="9" tint="-0.24994659260841701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ck">
        <color theme="5"/>
      </top>
      <bottom style="thin">
        <color theme="9" tint="-0.24994659260841701"/>
      </bottom>
      <diagonal/>
    </border>
    <border>
      <left style="thin">
        <color theme="5"/>
      </left>
      <right style="thin">
        <color theme="5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5"/>
      </left>
      <right style="thin">
        <color theme="5"/>
      </right>
      <top style="double">
        <color theme="5"/>
      </top>
      <bottom style="thin">
        <color theme="5"/>
      </bottom>
      <diagonal/>
    </border>
    <border>
      <left/>
      <right style="thin">
        <color theme="5"/>
      </right>
      <top style="double">
        <color theme="5"/>
      </top>
      <bottom style="thin">
        <color theme="0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theme="0"/>
      </right>
      <top style="double">
        <color theme="5"/>
      </top>
      <bottom style="thin">
        <color theme="0"/>
      </bottom>
      <diagonal/>
    </border>
    <border>
      <left style="thin">
        <color theme="5"/>
      </left>
      <right style="thin">
        <color theme="0"/>
      </right>
      <top/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 style="double">
        <color theme="5"/>
      </bottom>
      <diagonal/>
    </border>
    <border>
      <left style="thick">
        <color theme="5"/>
      </left>
      <right/>
      <top style="thick">
        <color theme="5"/>
      </top>
      <bottom/>
      <diagonal/>
    </border>
    <border>
      <left/>
      <right/>
      <top style="thick">
        <color theme="5"/>
      </top>
      <bottom/>
      <diagonal/>
    </border>
    <border>
      <left/>
      <right style="thick">
        <color theme="5"/>
      </right>
      <top style="thick">
        <color theme="5"/>
      </top>
      <bottom/>
      <diagonal/>
    </border>
    <border>
      <left style="thick">
        <color theme="5"/>
      </left>
      <right/>
      <top/>
      <bottom/>
      <diagonal/>
    </border>
    <border>
      <left/>
      <right style="thick">
        <color theme="5"/>
      </right>
      <top/>
      <bottom/>
      <diagonal/>
    </border>
    <border>
      <left style="thick">
        <color theme="5"/>
      </left>
      <right/>
      <top/>
      <bottom style="thick">
        <color theme="5"/>
      </bottom>
      <diagonal/>
    </border>
    <border>
      <left/>
      <right/>
      <top/>
      <bottom style="thick">
        <color theme="5"/>
      </bottom>
      <diagonal/>
    </border>
    <border>
      <left/>
      <right style="thick">
        <color theme="5"/>
      </right>
      <top/>
      <bottom style="thick">
        <color theme="5"/>
      </bottom>
      <diagonal/>
    </border>
    <border>
      <left/>
      <right/>
      <top style="thin">
        <color theme="5"/>
      </top>
      <bottom/>
      <diagonal/>
    </border>
    <border>
      <left/>
      <right style="thin">
        <color theme="9" tint="-0.24994659260841701"/>
      </right>
      <top style="thin">
        <color theme="5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5"/>
      </top>
      <bottom style="thin">
        <color theme="9" tint="-0.24994659260841701"/>
      </bottom>
      <diagonal/>
    </border>
    <border>
      <left style="thin">
        <color theme="5"/>
      </left>
      <right style="thin">
        <color theme="9" tint="-0.24994659260841701"/>
      </right>
      <top style="thin">
        <color theme="5"/>
      </top>
      <bottom style="thin">
        <color theme="9" tint="-0.24994659260841701"/>
      </bottom>
      <diagonal/>
    </border>
    <border>
      <left style="thin">
        <color theme="5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5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5"/>
      </top>
      <bottom style="thin">
        <color theme="9" tint="-0.24994659260841701"/>
      </bottom>
      <diagonal/>
    </border>
    <border>
      <left/>
      <right/>
      <top style="thin">
        <color theme="5"/>
      </top>
      <bottom style="thin">
        <color theme="9" tint="-0.24994659260841701"/>
      </bottom>
      <diagonal/>
    </border>
    <border>
      <left style="thin">
        <color theme="5"/>
      </left>
      <right style="thin">
        <color theme="9" tint="-0.24994659260841701"/>
      </right>
      <top style="thin">
        <color theme="9" tint="-0.24994659260841701"/>
      </top>
      <bottom style="thin">
        <color theme="5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5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5"/>
      </bottom>
      <diagonal/>
    </border>
    <border>
      <left/>
      <right/>
      <top style="thin">
        <color theme="9" tint="-0.24994659260841701"/>
      </top>
      <bottom style="thin">
        <color theme="5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5"/>
      </bottom>
      <diagonal/>
    </border>
    <border>
      <left/>
      <right style="thin">
        <color theme="5"/>
      </right>
      <top style="thin">
        <color theme="9" tint="-0.24994659260841701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9" tint="-0.24994659260841701"/>
      </bottom>
      <diagonal/>
    </border>
    <border>
      <left/>
      <right style="thin">
        <color theme="5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double">
        <color theme="5"/>
      </bottom>
      <diagonal/>
    </border>
    <border>
      <left/>
      <right style="thin">
        <color theme="5"/>
      </right>
      <top/>
      <bottom style="thin">
        <color theme="9" tint="-0.24994659260841701"/>
      </bottom>
      <diagonal/>
    </border>
    <border>
      <left style="thin">
        <color theme="5"/>
      </left>
      <right style="thin">
        <color theme="9" tint="-0.24994659260841701"/>
      </right>
      <top style="thin">
        <color theme="5"/>
      </top>
      <bottom style="double">
        <color theme="5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5"/>
      </top>
      <bottom style="double">
        <color theme="5"/>
      </bottom>
      <diagonal/>
    </border>
    <border>
      <left style="thin">
        <color theme="9" tint="-0.24994659260841701"/>
      </left>
      <right style="thin">
        <color theme="5"/>
      </right>
      <top style="thin">
        <color theme="5"/>
      </top>
      <bottom style="double">
        <color theme="5"/>
      </bottom>
      <diagonal/>
    </border>
    <border>
      <left style="thin">
        <color theme="5"/>
      </left>
      <right/>
      <top style="double">
        <color theme="5"/>
      </top>
      <bottom style="thin">
        <color theme="5"/>
      </bottom>
      <diagonal/>
    </border>
    <border>
      <left/>
      <right/>
      <top style="double">
        <color theme="5"/>
      </top>
      <bottom style="thin">
        <color theme="5"/>
      </bottom>
      <diagonal/>
    </border>
    <border>
      <left/>
      <right style="thin">
        <color theme="5"/>
      </right>
      <top style="double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 style="thin">
        <color theme="9" tint="-0.24994659260841701"/>
      </left>
      <right style="thin">
        <color theme="5"/>
      </right>
      <top style="thin">
        <color theme="5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5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5"/>
      </right>
      <top style="thin">
        <color theme="9" tint="-0.24994659260841701"/>
      </top>
      <bottom style="thin">
        <color theme="5"/>
      </bottom>
      <diagonal/>
    </border>
    <border>
      <left style="thin">
        <color theme="5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5"/>
      </left>
      <right style="thin">
        <color theme="9" tint="-0.24994659260841701"/>
      </right>
      <top style="thin">
        <color theme="9" tint="-0.24994659260841701"/>
      </top>
      <bottom style="thick">
        <color theme="5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ck">
        <color theme="5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ck">
        <color theme="5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ck">
        <color theme="5"/>
      </bottom>
      <diagonal/>
    </border>
    <border>
      <left/>
      <right style="thin">
        <color theme="5"/>
      </right>
      <top style="thin">
        <color theme="9" tint="-0.24994659260841701"/>
      </top>
      <bottom style="thick">
        <color theme="5"/>
      </bottom>
      <diagonal/>
    </border>
    <border>
      <left/>
      <right/>
      <top style="thin">
        <color theme="9" tint="-0.24994659260841701"/>
      </top>
      <bottom style="thick">
        <color theme="5"/>
      </bottom>
      <diagonal/>
    </border>
    <border>
      <left style="thin">
        <color theme="9" tint="-0.24994659260841701"/>
      </left>
      <right style="thin">
        <color theme="5"/>
      </right>
      <top style="thin">
        <color theme="9" tint="-0.24994659260841701"/>
      </top>
      <bottom style="thick">
        <color theme="5"/>
      </bottom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/>
      <top/>
      <bottom style="thin">
        <color theme="5"/>
      </bottom>
      <diagonal/>
    </border>
    <border>
      <left style="thick">
        <color theme="5"/>
      </left>
      <right/>
      <top/>
      <bottom style="thin">
        <color theme="5"/>
      </bottom>
      <diagonal/>
    </border>
    <border>
      <left/>
      <right style="thick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theme="0"/>
      </right>
      <top style="thin">
        <color theme="5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5"/>
      </top>
      <bottom style="thin">
        <color theme="5"/>
      </bottom>
      <diagonal/>
    </border>
    <border>
      <left style="thin">
        <color theme="0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 style="thin">
        <color theme="0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double">
        <color theme="5"/>
      </bottom>
      <diagonal/>
    </border>
    <border>
      <left style="thin">
        <color theme="5"/>
      </left>
      <right style="thin">
        <color theme="0"/>
      </right>
      <top style="thin">
        <color theme="5"/>
      </top>
      <bottom style="double">
        <color theme="5"/>
      </bottom>
      <diagonal/>
    </border>
    <border>
      <left style="thin">
        <color theme="0"/>
      </left>
      <right style="thin">
        <color theme="0"/>
      </right>
      <top style="thin">
        <color theme="5"/>
      </top>
      <bottom style="double">
        <color theme="5"/>
      </bottom>
      <diagonal/>
    </border>
    <border>
      <left style="thin">
        <color theme="0"/>
      </left>
      <right style="thin">
        <color theme="5"/>
      </right>
      <top style="thin">
        <color theme="5"/>
      </top>
      <bottom style="double">
        <color theme="5"/>
      </bottom>
      <diagonal/>
    </border>
    <border>
      <left/>
      <right style="thin">
        <color theme="0"/>
      </right>
      <top style="thin">
        <color theme="5"/>
      </top>
      <bottom style="double">
        <color theme="5"/>
      </bottom>
      <diagonal/>
    </border>
    <border>
      <left style="thick">
        <color theme="5"/>
      </left>
      <right style="thin">
        <color theme="9" tint="-0.24994659260841701"/>
      </right>
      <top style="thick">
        <color theme="5"/>
      </top>
      <bottom style="thick">
        <color theme="5"/>
      </bottom>
      <diagonal/>
    </border>
    <border>
      <left style="thin">
        <color theme="9" tint="-0.24994659260841701"/>
      </left>
      <right style="thick">
        <color theme="5"/>
      </right>
      <top style="thick">
        <color theme="5"/>
      </top>
      <bottom style="thick">
        <color theme="5"/>
      </bottom>
      <diagonal/>
    </border>
    <border>
      <left style="thin">
        <color theme="9" tint="-0.24994659260841701"/>
      </left>
      <right style="thin">
        <color theme="9" tint="-0.24994659260841701"/>
      </right>
      <top style="double">
        <color theme="5"/>
      </top>
      <bottom style="thick">
        <color theme="5"/>
      </bottom>
      <diagonal/>
    </border>
    <border>
      <left style="thin">
        <color theme="5"/>
      </left>
      <right style="thin">
        <color theme="9" tint="-0.24994659260841701"/>
      </right>
      <top style="double">
        <color theme="5"/>
      </top>
      <bottom style="thick">
        <color theme="5"/>
      </bottom>
      <diagonal/>
    </border>
    <border>
      <left style="thin">
        <color theme="9" tint="-0.24994659260841701"/>
      </left>
      <right style="thin">
        <color theme="5"/>
      </right>
      <top style="double">
        <color theme="5"/>
      </top>
      <bottom style="thick">
        <color theme="5"/>
      </bottom>
      <diagonal/>
    </border>
    <border>
      <left/>
      <right/>
      <top style="thin">
        <color theme="5"/>
      </top>
      <bottom style="double">
        <color theme="5"/>
      </bottom>
      <diagonal/>
    </border>
    <border>
      <left/>
      <right style="thin">
        <color theme="5"/>
      </right>
      <top style="thin">
        <color theme="5"/>
      </top>
      <bottom style="double">
        <color theme="5"/>
      </bottom>
      <diagonal/>
    </border>
    <border>
      <left style="thin">
        <color theme="5"/>
      </left>
      <right/>
      <top/>
      <bottom style="thick">
        <color theme="5"/>
      </bottom>
      <diagonal/>
    </border>
    <border>
      <left/>
      <right style="thin">
        <color theme="5"/>
      </right>
      <top/>
      <bottom style="thick">
        <color theme="5"/>
      </bottom>
      <diagonal/>
    </border>
    <border>
      <left style="thin">
        <color theme="9" tint="-0.24994659260841701"/>
      </left>
      <right/>
      <top style="thick">
        <color theme="5"/>
      </top>
      <bottom/>
      <diagonal/>
    </border>
    <border>
      <left style="thin">
        <color theme="9" tint="-0.24994659260841701"/>
      </left>
      <right/>
      <top/>
      <bottom style="thick">
        <color theme="5"/>
      </bottom>
      <diagonal/>
    </border>
    <border>
      <left style="thick">
        <color theme="5"/>
      </left>
      <right style="thin">
        <color theme="5"/>
      </right>
      <top style="thick">
        <color theme="5"/>
      </top>
      <bottom style="thin">
        <color theme="5"/>
      </bottom>
      <diagonal/>
    </border>
    <border>
      <left style="thin">
        <color theme="5"/>
      </left>
      <right style="thick">
        <color theme="5"/>
      </right>
      <top style="thick">
        <color theme="5"/>
      </top>
      <bottom style="thin">
        <color theme="5"/>
      </bottom>
      <diagonal/>
    </border>
    <border>
      <left style="thick">
        <color theme="5"/>
      </left>
      <right style="thin">
        <color theme="5"/>
      </right>
      <top style="thin">
        <color theme="5"/>
      </top>
      <bottom style="thick">
        <color theme="5"/>
      </bottom>
      <diagonal/>
    </border>
    <border>
      <left style="thin">
        <color theme="5"/>
      </left>
      <right style="thick">
        <color theme="5"/>
      </right>
      <top style="thin">
        <color theme="5"/>
      </top>
      <bottom style="thick">
        <color theme="5"/>
      </bottom>
      <diagonal/>
    </border>
    <border>
      <left style="thin">
        <color theme="5"/>
      </left>
      <right/>
      <top style="thick">
        <color theme="5"/>
      </top>
      <bottom/>
      <diagonal/>
    </border>
    <border>
      <left/>
      <right style="thin">
        <color theme="5"/>
      </right>
      <top style="thick">
        <color theme="5"/>
      </top>
      <bottom/>
      <diagonal/>
    </border>
    <border>
      <left style="thin">
        <color theme="5"/>
      </left>
      <right style="thin">
        <color theme="5"/>
      </right>
      <top style="thin">
        <color theme="9" tint="-0.24994659260841701"/>
      </top>
      <bottom style="thin">
        <color theme="0"/>
      </bottom>
      <diagonal/>
    </border>
    <border>
      <left style="thin">
        <color rgb="FF0070C0"/>
      </left>
      <right style="thin">
        <color rgb="FF0070C0"/>
      </right>
      <top/>
      <bottom style="thin">
        <color theme="7" tint="-0.24994659260841701"/>
      </bottom>
      <diagonal/>
    </border>
    <border>
      <left style="thin">
        <color rgb="FF0070C0"/>
      </left>
      <right/>
      <top/>
      <bottom style="thin">
        <color theme="7" tint="-0.24994659260841701"/>
      </bottom>
      <diagonal/>
    </border>
    <border>
      <left style="thin">
        <color theme="5"/>
      </left>
      <right style="thin">
        <color rgb="FF0070C0"/>
      </right>
      <top style="thin">
        <color theme="5"/>
      </top>
      <bottom/>
      <diagonal/>
    </border>
    <border>
      <left style="thin">
        <color rgb="FF0070C0"/>
      </left>
      <right style="thin">
        <color rgb="FF0070C0"/>
      </right>
      <top style="thin">
        <color theme="5"/>
      </top>
      <bottom/>
      <diagonal/>
    </border>
    <border>
      <left style="thin">
        <color rgb="FF0070C0"/>
      </left>
      <right style="thin">
        <color theme="0"/>
      </right>
      <top style="thin">
        <color theme="5"/>
      </top>
      <bottom/>
      <diagonal/>
    </border>
    <border>
      <left/>
      <right style="thin">
        <color rgb="FF0070C0"/>
      </right>
      <top style="thin">
        <color theme="5"/>
      </top>
      <bottom/>
      <diagonal/>
    </border>
    <border>
      <left style="thin">
        <color rgb="FF0070C0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rgb="FF0070C0"/>
      </right>
      <top/>
      <bottom style="thin">
        <color theme="7" tint="-0.24994659260841701"/>
      </bottom>
      <diagonal/>
    </border>
    <border>
      <left style="thin">
        <color theme="5"/>
      </left>
      <right style="thin">
        <color rgb="FF0070C0"/>
      </right>
      <top style="thin">
        <color theme="7" tint="-0.24994659260841701"/>
      </top>
      <bottom style="thin">
        <color theme="5"/>
      </bottom>
      <diagonal/>
    </border>
    <border>
      <left style="thin">
        <color rgb="FF0070C0"/>
      </left>
      <right style="thin">
        <color rgb="FF0070C0"/>
      </right>
      <top style="thin">
        <color theme="7" tint="-0.24994659260841701"/>
      </top>
      <bottom style="thin">
        <color theme="5"/>
      </bottom>
      <diagonal/>
    </border>
    <border>
      <left style="thin">
        <color rgb="FF0070C0"/>
      </left>
      <right style="thin">
        <color theme="5"/>
      </right>
      <top style="thin">
        <color theme="7" tint="-0.24994659260841701"/>
      </top>
      <bottom style="thin">
        <color theme="5"/>
      </bottom>
      <diagonal/>
    </border>
    <border>
      <left style="thin">
        <color rgb="FF0070C0"/>
      </left>
      <right style="thin">
        <color theme="5"/>
      </right>
      <top/>
      <bottom style="thin">
        <color theme="7" tint="-0.24994659260841701"/>
      </bottom>
      <diagonal/>
    </border>
    <border>
      <left style="thin">
        <color rgb="FF0070C0"/>
      </left>
      <right/>
      <top style="thin">
        <color theme="7" tint="-0.24994659260841701"/>
      </top>
      <bottom style="thin">
        <color theme="5"/>
      </bottom>
      <diagonal/>
    </border>
    <border>
      <left/>
      <right style="thin">
        <color theme="5"/>
      </right>
      <top/>
      <bottom style="dotted">
        <color theme="5"/>
      </bottom>
      <diagonal/>
    </border>
    <border>
      <left/>
      <right/>
      <top/>
      <bottom style="dotted">
        <color theme="5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</cellStyleXfs>
  <cellXfs count="436">
    <xf numFmtId="0" fontId="0" fillId="0" borderId="0" xfId="0"/>
    <xf numFmtId="0" fontId="3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5" fillId="0" borderId="0" xfId="0" applyFont="1" applyBorder="1"/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0" fillId="0" borderId="0" xfId="0" applyFill="1"/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Border="1" applyAlignment="1"/>
    <xf numFmtId="0" fontId="16" fillId="0" borderId="0" xfId="0" applyFont="1" applyBorder="1"/>
    <xf numFmtId="0" fontId="53" fillId="3" borderId="47" xfId="0" applyFont="1" applyFill="1" applyBorder="1" applyAlignment="1" applyProtection="1">
      <alignment horizontal="center" vertical="center" wrapText="1"/>
      <protection locked="0"/>
    </xf>
    <xf numFmtId="0" fontId="53" fillId="3" borderId="48" xfId="0" applyFont="1" applyFill="1" applyBorder="1" applyAlignment="1" applyProtection="1">
      <alignment horizontal="center" vertical="center" wrapText="1"/>
      <protection locked="0"/>
    </xf>
    <xf numFmtId="0" fontId="53" fillId="3" borderId="49" xfId="0" applyFont="1" applyFill="1" applyBorder="1" applyAlignment="1" applyProtection="1">
      <alignment horizontal="center" vertical="center" wrapText="1"/>
      <protection locked="0"/>
    </xf>
    <xf numFmtId="0" fontId="53" fillId="3" borderId="50" xfId="0" applyFont="1" applyFill="1" applyBorder="1" applyAlignment="1" applyProtection="1">
      <alignment horizontal="center" vertical="center" wrapText="1"/>
      <protection locked="0"/>
    </xf>
    <xf numFmtId="0" fontId="49" fillId="0" borderId="8" xfId="0" applyFont="1" applyFill="1" applyBorder="1" applyAlignment="1" applyProtection="1">
      <alignment vertical="center" wrapText="1"/>
      <protection locked="0"/>
    </xf>
    <xf numFmtId="0" fontId="48" fillId="0" borderId="8" xfId="0" applyFont="1" applyFill="1" applyBorder="1" applyAlignment="1" applyProtection="1">
      <alignment horizontal="center" vertical="center" wrapText="1"/>
      <protection locked="0"/>
    </xf>
    <xf numFmtId="0" fontId="48" fillId="0" borderId="51" xfId="0" applyFont="1" applyFill="1" applyBorder="1" applyAlignment="1" applyProtection="1">
      <alignment horizontal="center" vertical="center" wrapText="1"/>
      <protection locked="0"/>
    </xf>
    <xf numFmtId="0" fontId="46" fillId="0" borderId="41" xfId="0" applyFont="1" applyFill="1" applyBorder="1" applyAlignment="1">
      <alignment horizontal="center" vertical="center"/>
    </xf>
    <xf numFmtId="0" fontId="9" fillId="0" borderId="41" xfId="0" applyFont="1" applyFill="1" applyBorder="1" applyAlignment="1" applyProtection="1">
      <alignment horizontal="center" vertical="center"/>
      <protection locked="0"/>
    </xf>
    <xf numFmtId="0" fontId="46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51" fillId="0" borderId="41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left" vertical="center"/>
    </xf>
    <xf numFmtId="0" fontId="23" fillId="0" borderId="41" xfId="0" applyFont="1" applyFill="1" applyBorder="1" applyAlignment="1">
      <alignment horizontal="left" vertical="center"/>
    </xf>
    <xf numFmtId="0" fontId="23" fillId="0" borderId="76" xfId="0" applyFont="1" applyFill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38" fillId="0" borderId="41" xfId="0" applyFont="1" applyBorder="1" applyAlignment="1">
      <alignment horizontal="left" vertical="center"/>
    </xf>
    <xf numFmtId="0" fontId="38" fillId="0" borderId="76" xfId="0" applyFont="1" applyBorder="1" applyAlignment="1">
      <alignment horizontal="left" vertical="center"/>
    </xf>
    <xf numFmtId="0" fontId="38" fillId="0" borderId="41" xfId="0" applyFont="1" applyFill="1" applyBorder="1" applyAlignment="1">
      <alignment vertical="center"/>
    </xf>
    <xf numFmtId="0" fontId="38" fillId="0" borderId="41" xfId="0" applyFont="1" applyBorder="1" applyAlignment="1">
      <alignment vertical="center"/>
    </xf>
    <xf numFmtId="0" fontId="38" fillId="0" borderId="76" xfId="0" applyFont="1" applyFill="1" applyBorder="1" applyAlignment="1">
      <alignment horizontal="left" vertical="center"/>
    </xf>
    <xf numFmtId="0" fontId="38" fillId="0" borderId="76" xfId="0" applyFont="1" applyBorder="1" applyAlignment="1">
      <alignment vertical="center"/>
    </xf>
    <xf numFmtId="0" fontId="65" fillId="0" borderId="0" xfId="0" applyFont="1" applyBorder="1"/>
    <xf numFmtId="0" fontId="38" fillId="0" borderId="143" xfId="0" applyFont="1" applyFill="1" applyBorder="1" applyAlignment="1">
      <alignment horizontal="center" vertical="center" wrapText="1"/>
    </xf>
    <xf numFmtId="0" fontId="38" fillId="0" borderId="142" xfId="0" applyFont="1" applyFill="1" applyBorder="1" applyAlignment="1">
      <alignment horizontal="center" vertical="center" wrapText="1"/>
    </xf>
    <xf numFmtId="0" fontId="38" fillId="0" borderId="99" xfId="0" applyFont="1" applyFill="1" applyBorder="1" applyAlignment="1">
      <alignment horizontal="center" vertical="center" wrapText="1"/>
    </xf>
    <xf numFmtId="0" fontId="38" fillId="0" borderId="48" xfId="0" applyFont="1" applyFill="1" applyBorder="1" applyAlignment="1">
      <alignment horizontal="center" vertical="center" wrapText="1"/>
    </xf>
    <xf numFmtId="0" fontId="51" fillId="0" borderId="85" xfId="0" applyFont="1" applyFill="1" applyBorder="1" applyAlignment="1">
      <alignment horizontal="center" vertical="center"/>
    </xf>
    <xf numFmtId="0" fontId="51" fillId="0" borderId="84" xfId="0" applyFont="1" applyFill="1" applyBorder="1" applyAlignment="1">
      <alignment horizontal="center" vertical="center"/>
    </xf>
    <xf numFmtId="0" fontId="51" fillId="0" borderId="85" xfId="0" quotePrefix="1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38" fontId="37" fillId="0" borderId="5" xfId="1" applyFont="1" applyBorder="1" applyAlignment="1">
      <alignment horizontal="right" vertical="center"/>
    </xf>
    <xf numFmtId="38" fontId="37" fillId="0" borderId="3" xfId="1" applyFont="1" applyBorder="1" applyAlignment="1">
      <alignment horizontal="right" vertical="center"/>
    </xf>
    <xf numFmtId="38" fontId="37" fillId="0" borderId="41" xfId="1" applyFont="1" applyBorder="1" applyAlignment="1">
      <alignment horizontal="right" vertical="center"/>
    </xf>
    <xf numFmtId="38" fontId="37" fillId="0" borderId="85" xfId="1" applyFont="1" applyBorder="1" applyAlignment="1">
      <alignment horizontal="right" vertical="center"/>
    </xf>
    <xf numFmtId="38" fontId="7" fillId="0" borderId="122" xfId="1" applyFont="1" applyFill="1" applyBorder="1" applyAlignment="1" applyProtection="1">
      <alignment horizontal="right" vertical="center"/>
      <protection locked="0"/>
    </xf>
    <xf numFmtId="38" fontId="7" fillId="0" borderId="123" xfId="1" applyFont="1" applyFill="1" applyBorder="1" applyAlignment="1" applyProtection="1">
      <alignment horizontal="right" vertical="center"/>
      <protection locked="0"/>
    </xf>
    <xf numFmtId="38" fontId="7" fillId="0" borderId="124" xfId="1" applyFont="1" applyFill="1" applyBorder="1" applyAlignment="1" applyProtection="1">
      <alignment horizontal="right" vertical="center"/>
      <protection locked="0"/>
    </xf>
    <xf numFmtId="38" fontId="7" fillId="0" borderId="125" xfId="1" applyFont="1" applyFill="1" applyBorder="1" applyAlignment="1" applyProtection="1">
      <alignment horizontal="right" vertical="center"/>
      <protection locked="0"/>
    </xf>
    <xf numFmtId="0" fontId="42" fillId="0" borderId="23" xfId="0" applyFont="1" applyFill="1" applyBorder="1" applyAlignment="1">
      <alignment horizontal="center" vertical="center"/>
    </xf>
    <xf numFmtId="0" fontId="51" fillId="0" borderId="81" xfId="0" applyFont="1" applyFill="1" applyBorder="1" applyAlignment="1">
      <alignment horizontal="center" vertical="center"/>
    </xf>
    <xf numFmtId="0" fontId="51" fillId="0" borderId="82" xfId="0" applyFont="1" applyFill="1" applyBorder="1" applyAlignment="1">
      <alignment horizontal="center" vertical="center"/>
    </xf>
    <xf numFmtId="0" fontId="51" fillId="0" borderId="83" xfId="0" applyFont="1" applyFill="1" applyBorder="1" applyAlignment="1">
      <alignment horizontal="center" vertical="center"/>
    </xf>
    <xf numFmtId="0" fontId="42" fillId="0" borderId="71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61" fillId="0" borderId="106" xfId="0" applyFont="1" applyFill="1" applyBorder="1" applyAlignment="1">
      <alignment horizontal="center" vertical="center"/>
    </xf>
    <xf numFmtId="0" fontId="61" fillId="0" borderId="116" xfId="0" applyFont="1" applyFill="1" applyBorder="1" applyAlignment="1">
      <alignment horizontal="center" vertical="center"/>
    </xf>
    <xf numFmtId="0" fontId="61" fillId="0" borderId="117" xfId="0" applyFont="1" applyFill="1" applyBorder="1" applyAlignment="1">
      <alignment horizontal="center" vertical="center"/>
    </xf>
    <xf numFmtId="177" fontId="63" fillId="0" borderId="58" xfId="0" applyNumberFormat="1" applyFont="1" applyFill="1" applyBorder="1" applyAlignment="1">
      <alignment horizontal="center" vertical="center"/>
    </xf>
    <xf numFmtId="177" fontId="63" fillId="0" borderId="119" xfId="0" applyNumberFormat="1" applyFont="1" applyFill="1" applyBorder="1" applyAlignment="1">
      <alignment horizontal="center" vertical="center"/>
    </xf>
    <xf numFmtId="0" fontId="62" fillId="0" borderId="118" xfId="0" applyFont="1" applyFill="1" applyBorder="1" applyAlignment="1">
      <alignment horizontal="right" vertical="center"/>
    </xf>
    <xf numFmtId="0" fontId="62" fillId="0" borderId="58" xfId="0" applyFont="1" applyFill="1" applyBorder="1" applyAlignment="1">
      <alignment horizontal="right" vertical="center"/>
    </xf>
    <xf numFmtId="0" fontId="20" fillId="3" borderId="41" xfId="0" applyFont="1" applyFill="1" applyBorder="1" applyAlignment="1">
      <alignment horizontal="left" vertical="center" wrapText="1"/>
    </xf>
    <xf numFmtId="0" fontId="36" fillId="0" borderId="8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0" fontId="38" fillId="0" borderId="51" xfId="0" applyFont="1" applyFill="1" applyBorder="1" applyAlignment="1">
      <alignment horizontal="center" vertical="center"/>
    </xf>
    <xf numFmtId="0" fontId="38" fillId="0" borderId="8" xfId="0" applyFont="1" applyFill="1" applyBorder="1" applyAlignment="1">
      <alignment horizontal="center" vertical="center"/>
    </xf>
    <xf numFmtId="0" fontId="10" fillId="0" borderId="52" xfId="0" applyFont="1" applyFill="1" applyBorder="1" applyAlignment="1" applyProtection="1">
      <alignment horizontal="center" vertical="center"/>
      <protection locked="0"/>
    </xf>
    <xf numFmtId="0" fontId="10" fillId="0" borderId="53" xfId="0" applyFont="1" applyFill="1" applyBorder="1" applyAlignment="1" applyProtection="1">
      <alignment horizontal="center" vertical="center"/>
      <protection locked="0"/>
    </xf>
    <xf numFmtId="0" fontId="10" fillId="0" borderId="55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57" xfId="0" applyFont="1" applyFill="1" applyBorder="1" applyAlignment="1" applyProtection="1">
      <alignment horizontal="center" vertical="center"/>
      <protection locked="0"/>
    </xf>
    <xf numFmtId="0" fontId="10" fillId="0" borderId="58" xfId="0" applyFont="1" applyFill="1" applyBorder="1" applyAlignment="1" applyProtection="1">
      <alignment horizontal="center" vertical="center"/>
      <protection locked="0"/>
    </xf>
    <xf numFmtId="0" fontId="40" fillId="0" borderId="53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58" xfId="0" applyFont="1" applyFill="1" applyBorder="1" applyAlignment="1">
      <alignment horizontal="center" vertical="center"/>
    </xf>
    <xf numFmtId="0" fontId="40" fillId="0" borderId="65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89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38" fontId="41" fillId="0" borderId="65" xfId="0" applyNumberFormat="1" applyFont="1" applyFill="1" applyBorder="1" applyAlignment="1">
      <alignment horizontal="right" vertical="center" wrapText="1"/>
    </xf>
    <xf numFmtId="38" fontId="41" fillId="0" borderId="11" xfId="0" applyNumberFormat="1" applyFont="1" applyFill="1" applyBorder="1" applyAlignment="1">
      <alignment horizontal="right" vertical="center" wrapText="1"/>
    </xf>
    <xf numFmtId="38" fontId="41" fillId="0" borderId="12" xfId="0" applyNumberFormat="1" applyFont="1" applyFill="1" applyBorder="1" applyAlignment="1">
      <alignment horizontal="right" vertical="center" wrapText="1"/>
    </xf>
    <xf numFmtId="38" fontId="41" fillId="0" borderId="90" xfId="0" applyNumberFormat="1" applyFont="1" applyFill="1" applyBorder="1" applyAlignment="1">
      <alignment horizontal="right" vertical="center" wrapText="1"/>
    </xf>
    <xf numFmtId="38" fontId="41" fillId="0" borderId="91" xfId="0" applyNumberFormat="1" applyFont="1" applyFill="1" applyBorder="1" applyAlignment="1">
      <alignment horizontal="right" vertical="center" wrapText="1"/>
    </xf>
    <xf numFmtId="38" fontId="41" fillId="0" borderId="92" xfId="0" applyNumberFormat="1" applyFont="1" applyFill="1" applyBorder="1" applyAlignment="1">
      <alignment horizontal="right" vertical="center" wrapText="1"/>
    </xf>
    <xf numFmtId="38" fontId="42" fillId="0" borderId="23" xfId="0" applyNumberFormat="1" applyFont="1" applyFill="1" applyBorder="1" applyAlignment="1">
      <alignment horizontal="center" vertical="center" wrapText="1"/>
    </xf>
    <xf numFmtId="38" fontId="42" fillId="0" borderId="95" xfId="0" applyNumberFormat="1" applyFont="1" applyFill="1" applyBorder="1" applyAlignment="1">
      <alignment horizontal="center" vertical="center" wrapText="1"/>
    </xf>
    <xf numFmtId="0" fontId="50" fillId="0" borderId="78" xfId="0" applyFont="1" applyFill="1" applyBorder="1" applyAlignment="1">
      <alignment horizontal="center" vertical="center"/>
    </xf>
    <xf numFmtId="0" fontId="50" fillId="0" borderId="79" xfId="0" applyFont="1" applyFill="1" applyBorder="1" applyAlignment="1">
      <alignment horizontal="center" vertical="center"/>
    </xf>
    <xf numFmtId="0" fontId="50" fillId="0" borderId="80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3" borderId="21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40" fillId="0" borderId="63" xfId="0" applyFont="1" applyFill="1" applyBorder="1" applyAlignment="1">
      <alignment horizontal="center" vertical="center"/>
    </xf>
    <xf numFmtId="0" fontId="40" fillId="0" borderId="62" xfId="0" applyFont="1" applyFill="1" applyBorder="1" applyAlignment="1">
      <alignment horizontal="center" vertical="center"/>
    </xf>
    <xf numFmtId="0" fontId="40" fillId="0" borderId="66" xfId="0" applyFont="1" applyFill="1" applyBorder="1" applyAlignment="1">
      <alignment horizontal="center" vertical="center"/>
    </xf>
    <xf numFmtId="0" fontId="40" fillId="0" borderId="64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68" xfId="0" applyFont="1" applyFill="1" applyBorder="1" applyAlignment="1">
      <alignment horizontal="center" vertical="center"/>
    </xf>
    <xf numFmtId="0" fontId="40" fillId="0" borderId="69" xfId="0" applyFont="1" applyFill="1" applyBorder="1" applyAlignment="1">
      <alignment horizontal="center" vertical="center"/>
    </xf>
    <xf numFmtId="0" fontId="40" fillId="0" borderId="70" xfId="0" applyFont="1" applyFill="1" applyBorder="1" applyAlignment="1">
      <alignment horizontal="center" vertical="center"/>
    </xf>
    <xf numFmtId="0" fontId="52" fillId="0" borderId="63" xfId="0" applyFont="1" applyFill="1" applyBorder="1" applyAlignment="1" applyProtection="1">
      <alignment horizontal="center" vertical="center"/>
      <protection locked="0"/>
    </xf>
    <xf numFmtId="0" fontId="52" fillId="0" borderId="66" xfId="0" applyFont="1" applyFill="1" applyBorder="1" applyAlignment="1" applyProtection="1">
      <alignment horizontal="center" vertical="center"/>
      <protection locked="0"/>
    </xf>
    <xf numFmtId="0" fontId="52" fillId="0" borderId="64" xfId="0" applyFont="1" applyFill="1" applyBorder="1" applyAlignment="1" applyProtection="1">
      <alignment horizontal="center" vertical="center"/>
      <protection locked="0"/>
    </xf>
    <xf numFmtId="0" fontId="52" fillId="0" borderId="14" xfId="0" applyFont="1" applyFill="1" applyBorder="1" applyAlignment="1" applyProtection="1">
      <alignment horizontal="center" vertical="center"/>
      <protection locked="0"/>
    </xf>
    <xf numFmtId="0" fontId="52" fillId="0" borderId="68" xfId="0" applyFont="1" applyFill="1" applyBorder="1" applyAlignment="1" applyProtection="1">
      <alignment horizontal="center" vertical="center"/>
      <protection locked="0"/>
    </xf>
    <xf numFmtId="0" fontId="52" fillId="0" borderId="70" xfId="0" applyFont="1" applyFill="1" applyBorder="1" applyAlignment="1" applyProtection="1">
      <alignment horizontal="center" vertical="center"/>
      <protection locked="0"/>
    </xf>
    <xf numFmtId="0" fontId="40" fillId="0" borderId="67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71" xfId="0" applyFont="1" applyFill="1" applyBorder="1" applyAlignment="1">
      <alignment horizontal="center" vertical="center"/>
    </xf>
    <xf numFmtId="0" fontId="52" fillId="0" borderId="61" xfId="0" applyFont="1" applyFill="1" applyBorder="1" applyAlignment="1" applyProtection="1">
      <alignment horizontal="center" vertical="center"/>
      <protection locked="0"/>
    </xf>
    <xf numFmtId="0" fontId="52" fillId="0" borderId="20" xfId="0" applyFont="1" applyFill="1" applyBorder="1" applyAlignment="1" applyProtection="1">
      <alignment horizontal="center" vertical="center"/>
      <protection locked="0"/>
    </xf>
    <xf numFmtId="0" fontId="52" fillId="0" borderId="72" xfId="0" applyFont="1" applyFill="1" applyBorder="1" applyAlignment="1" applyProtection="1">
      <alignment horizontal="center" vertical="center"/>
      <protection locked="0"/>
    </xf>
    <xf numFmtId="0" fontId="40" fillId="0" borderId="74" xfId="0" applyFont="1" applyFill="1" applyBorder="1" applyAlignment="1">
      <alignment horizontal="center" vertical="center"/>
    </xf>
    <xf numFmtId="0" fontId="40" fillId="0" borderId="75" xfId="0" applyFont="1" applyFill="1" applyBorder="1" applyAlignment="1">
      <alignment horizontal="center" vertical="center"/>
    </xf>
    <xf numFmtId="0" fontId="40" fillId="0" borderId="73" xfId="0" applyFont="1" applyFill="1" applyBorder="1" applyAlignment="1">
      <alignment horizontal="center" vertical="center"/>
    </xf>
    <xf numFmtId="0" fontId="40" fillId="0" borderId="54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0" fontId="40" fillId="0" borderId="59" xfId="0" applyFont="1" applyFill="1" applyBorder="1" applyAlignment="1">
      <alignment horizontal="center" vertical="center"/>
    </xf>
    <xf numFmtId="0" fontId="45" fillId="2" borderId="61" xfId="0" applyFont="1" applyFill="1" applyBorder="1" applyAlignment="1">
      <alignment horizontal="center" vertical="center" wrapText="1" shrinkToFit="1"/>
    </xf>
    <xf numFmtId="0" fontId="45" fillId="2" borderId="62" xfId="0" applyFont="1" applyFill="1" applyBorder="1" applyAlignment="1">
      <alignment horizontal="center" vertical="center" wrapText="1" shrinkToFit="1"/>
    </xf>
    <xf numFmtId="0" fontId="45" fillId="2" borderId="86" xfId="0" applyFont="1" applyFill="1" applyBorder="1" applyAlignment="1">
      <alignment horizontal="center" vertical="center" wrapText="1" shrinkToFit="1"/>
    </xf>
    <xf numFmtId="0" fontId="45" fillId="2" borderId="20" xfId="0" applyFont="1" applyFill="1" applyBorder="1" applyAlignment="1">
      <alignment horizontal="center" vertical="center" wrapText="1" shrinkToFit="1"/>
    </xf>
    <xf numFmtId="0" fontId="45" fillId="2" borderId="13" xfId="0" applyFont="1" applyFill="1" applyBorder="1" applyAlignment="1">
      <alignment horizontal="center" vertical="center" wrapText="1" shrinkToFit="1"/>
    </xf>
    <xf numFmtId="0" fontId="45" fillId="2" borderId="87" xfId="0" applyFont="1" applyFill="1" applyBorder="1" applyAlignment="1">
      <alignment horizontal="center" vertical="center" wrapText="1" shrinkToFit="1"/>
    </xf>
    <xf numFmtId="0" fontId="45" fillId="2" borderId="72" xfId="0" applyFont="1" applyFill="1" applyBorder="1" applyAlignment="1">
      <alignment horizontal="center" vertical="center" wrapText="1" shrinkToFit="1"/>
    </xf>
    <xf numFmtId="0" fontId="45" fillId="2" borderId="69" xfId="0" applyFont="1" applyFill="1" applyBorder="1" applyAlignment="1">
      <alignment horizontal="center" vertical="center" wrapText="1" shrinkToFit="1"/>
    </xf>
    <xf numFmtId="0" fontId="45" fillId="2" borderId="88" xfId="0" applyFont="1" applyFill="1" applyBorder="1" applyAlignment="1">
      <alignment horizontal="center" vertical="center" wrapText="1" shrinkToFit="1"/>
    </xf>
    <xf numFmtId="0" fontId="33" fillId="0" borderId="120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0" fontId="33" fillId="0" borderId="121" xfId="0" applyFont="1" applyFill="1" applyBorder="1" applyAlignment="1">
      <alignment horizontal="center" vertical="center"/>
    </xf>
    <xf numFmtId="0" fontId="33" fillId="0" borderId="58" xfId="0" applyFont="1" applyFill="1" applyBorder="1" applyAlignment="1">
      <alignment horizontal="center" vertical="center"/>
    </xf>
    <xf numFmtId="0" fontId="33" fillId="0" borderId="59" xfId="0" applyFont="1" applyFill="1" applyBorder="1" applyAlignment="1">
      <alignment horizontal="center" vertical="center"/>
    </xf>
    <xf numFmtId="0" fontId="34" fillId="0" borderId="53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0" fontId="34" fillId="0" borderId="59" xfId="0" applyFont="1" applyFill="1" applyBorder="1" applyAlignment="1">
      <alignment horizontal="center" vertical="center"/>
    </xf>
    <xf numFmtId="0" fontId="38" fillId="0" borderId="41" xfId="0" applyFont="1" applyBorder="1" applyAlignment="1">
      <alignment horizontal="left" vertical="center"/>
    </xf>
    <xf numFmtId="0" fontId="47" fillId="0" borderId="8" xfId="0" applyFont="1" applyFill="1" applyBorder="1" applyAlignment="1" applyProtection="1">
      <alignment horizontal="center" vertical="center" wrapText="1"/>
      <protection locked="0"/>
    </xf>
    <xf numFmtId="0" fontId="48" fillId="0" borderId="46" xfId="0" applyFont="1" applyFill="1" applyBorder="1" applyAlignment="1" applyProtection="1">
      <alignment horizontal="center" vertical="center" wrapText="1"/>
      <protection locked="0"/>
    </xf>
    <xf numFmtId="0" fontId="38" fillId="0" borderId="41" xfId="0" applyFont="1" applyFill="1" applyBorder="1" applyAlignment="1">
      <alignment horizontal="left" vertical="center"/>
    </xf>
    <xf numFmtId="38" fontId="37" fillId="0" borderId="41" xfId="1" applyFont="1" applyFill="1" applyBorder="1" applyAlignment="1">
      <alignment horizontal="right" vertical="center"/>
    </xf>
    <xf numFmtId="38" fontId="7" fillId="0" borderId="5" xfId="1" applyFont="1" applyFill="1" applyBorder="1" applyAlignment="1" applyProtection="1">
      <alignment horizontal="right" vertical="center"/>
      <protection locked="0"/>
    </xf>
    <xf numFmtId="0" fontId="66" fillId="3" borderId="44" xfId="0" applyFont="1" applyFill="1" applyBorder="1" applyAlignment="1" applyProtection="1">
      <alignment horizontal="center" vertical="center" wrapText="1"/>
    </xf>
    <xf numFmtId="0" fontId="66" fillId="3" borderId="44" xfId="0" applyFont="1" applyFill="1" applyBorder="1" applyAlignment="1" applyProtection="1">
      <alignment horizontal="center" vertical="center"/>
    </xf>
    <xf numFmtId="0" fontId="66" fillId="3" borderId="45" xfId="0" applyFont="1" applyFill="1" applyBorder="1" applyAlignment="1" applyProtection="1">
      <alignment horizontal="center" vertical="center"/>
    </xf>
    <xf numFmtId="0" fontId="66" fillId="3" borderId="128" xfId="0" applyFont="1" applyFill="1" applyBorder="1" applyAlignment="1" applyProtection="1">
      <alignment horizontal="center" vertical="center"/>
    </xf>
    <xf numFmtId="38" fontId="7" fillId="0" borderId="41" xfId="1" applyFont="1" applyFill="1" applyBorder="1" applyAlignment="1" applyProtection="1">
      <alignment horizontal="right" vertical="center"/>
      <protection locked="0"/>
    </xf>
    <xf numFmtId="0" fontId="7" fillId="0" borderId="41" xfId="0" applyFont="1" applyFill="1" applyBorder="1" applyAlignment="1" applyProtection="1">
      <alignment horizontal="right" vertical="center"/>
      <protection locked="0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48" fillId="0" borderId="5" xfId="0" applyFont="1" applyFill="1" applyBorder="1" applyAlignment="1" applyProtection="1">
      <alignment horizontal="center" vertical="center" wrapText="1"/>
      <protection locked="0"/>
    </xf>
    <xf numFmtId="0" fontId="40" fillId="0" borderId="2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22" xfId="0" applyFont="1" applyFill="1" applyBorder="1" applyAlignment="1" applyProtection="1">
      <alignment horizontal="center" vertical="center"/>
    </xf>
    <xf numFmtId="0" fontId="40" fillId="0" borderId="12" xfId="0" applyFont="1" applyFill="1" applyBorder="1" applyAlignment="1" applyProtection="1">
      <alignment horizontal="center" vertical="center"/>
    </xf>
    <xf numFmtId="0" fontId="40" fillId="0" borderId="20" xfId="0" applyFont="1" applyFill="1" applyBorder="1" applyAlignment="1" applyProtection="1">
      <alignment horizontal="center" vertical="center"/>
    </xf>
    <xf numFmtId="0" fontId="40" fillId="0" borderId="14" xfId="0" applyFont="1" applyFill="1" applyBorder="1" applyAlignment="1" applyProtection="1">
      <alignment horizontal="center" vertical="center"/>
    </xf>
    <xf numFmtId="0" fontId="48" fillId="0" borderId="8" xfId="0" applyFont="1" applyFill="1" applyBorder="1" applyAlignment="1" applyProtection="1">
      <alignment horizontal="center" vertical="center" wrapText="1"/>
      <protection locked="0"/>
    </xf>
    <xf numFmtId="0" fontId="27" fillId="3" borderId="30" xfId="0" applyFont="1" applyFill="1" applyBorder="1" applyAlignment="1">
      <alignment horizontal="center" vertical="center"/>
    </xf>
    <xf numFmtId="0" fontId="27" fillId="3" borderId="28" xfId="0" applyFont="1" applyFill="1" applyBorder="1" applyAlignment="1">
      <alignment horizontal="center" vertical="center"/>
    </xf>
    <xf numFmtId="0" fontId="27" fillId="3" borderId="43" xfId="0" applyFont="1" applyFill="1" applyBorder="1" applyAlignment="1">
      <alignment horizontal="center" vertical="center"/>
    </xf>
    <xf numFmtId="0" fontId="40" fillId="0" borderId="63" xfId="0" applyFont="1" applyFill="1" applyBorder="1" applyAlignment="1">
      <alignment horizontal="center" vertical="center" wrapText="1"/>
    </xf>
    <xf numFmtId="0" fontId="40" fillId="0" borderId="62" xfId="0" applyFont="1" applyFill="1" applyBorder="1" applyAlignment="1">
      <alignment horizontal="center" vertical="center" wrapText="1"/>
    </xf>
    <xf numFmtId="0" fontId="40" fillId="0" borderId="86" xfId="0" applyFont="1" applyFill="1" applyBorder="1" applyAlignment="1">
      <alignment horizontal="center" vertical="center" wrapText="1"/>
    </xf>
    <xf numFmtId="0" fontId="40" fillId="0" borderId="64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87" xfId="0" applyFont="1" applyFill="1" applyBorder="1" applyAlignment="1">
      <alignment horizontal="center" vertical="center" wrapText="1"/>
    </xf>
    <xf numFmtId="0" fontId="40" fillId="0" borderId="68" xfId="0" applyFont="1" applyFill="1" applyBorder="1" applyAlignment="1">
      <alignment horizontal="center" vertical="center" wrapText="1"/>
    </xf>
    <xf numFmtId="0" fontId="40" fillId="0" borderId="69" xfId="0" applyFont="1" applyFill="1" applyBorder="1" applyAlignment="1">
      <alignment horizontal="center" vertical="center" wrapText="1"/>
    </xf>
    <xf numFmtId="0" fontId="40" fillId="0" borderId="88" xfId="0" applyFont="1" applyFill="1" applyBorder="1" applyAlignment="1">
      <alignment horizontal="center" vertical="center" wrapText="1"/>
    </xf>
    <xf numFmtId="38" fontId="11" fillId="0" borderId="61" xfId="0" applyNumberFormat="1" applyFont="1" applyBorder="1" applyAlignment="1">
      <alignment horizontal="right" vertical="center"/>
    </xf>
    <xf numFmtId="0" fontId="11" fillId="0" borderId="62" xfId="0" applyFont="1" applyBorder="1" applyAlignment="1">
      <alignment horizontal="right" vertical="center"/>
    </xf>
    <xf numFmtId="0" fontId="11" fillId="0" borderId="66" xfId="0" applyFont="1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1" fillId="0" borderId="72" xfId="0" applyFont="1" applyBorder="1" applyAlignment="1">
      <alignment horizontal="right" vertical="center"/>
    </xf>
    <xf numFmtId="0" fontId="11" fillId="0" borderId="69" xfId="0" applyFont="1" applyBorder="1" applyAlignment="1">
      <alignment horizontal="right" vertical="center"/>
    </xf>
    <xf numFmtId="0" fontId="11" fillId="0" borderId="70" xfId="0" applyFont="1" applyBorder="1" applyAlignment="1">
      <alignment horizontal="right" vertical="center"/>
    </xf>
    <xf numFmtId="0" fontId="40" fillId="0" borderId="74" xfId="0" applyFont="1" applyBorder="1" applyAlignment="1">
      <alignment horizontal="center" vertical="center"/>
    </xf>
    <xf numFmtId="0" fontId="40" fillId="0" borderId="75" xfId="0" applyFont="1" applyBorder="1"/>
    <xf numFmtId="0" fontId="40" fillId="0" borderId="73" xfId="0" applyFont="1" applyBorder="1"/>
    <xf numFmtId="0" fontId="40" fillId="0" borderId="66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70" xfId="0" applyFont="1" applyFill="1" applyBorder="1" applyAlignment="1">
      <alignment horizontal="center" vertical="center" wrapText="1"/>
    </xf>
    <xf numFmtId="3" fontId="11" fillId="0" borderId="63" xfId="0" applyNumberFormat="1" applyFont="1" applyBorder="1" applyAlignment="1">
      <alignment horizontal="right" vertical="center"/>
    </xf>
    <xf numFmtId="0" fontId="11" fillId="0" borderId="64" xfId="0" applyFont="1" applyBorder="1" applyAlignment="1">
      <alignment horizontal="right" vertical="center"/>
    </xf>
    <xf numFmtId="0" fontId="11" fillId="0" borderId="68" xfId="0" applyFont="1" applyBorder="1" applyAlignment="1">
      <alignment horizontal="right" vertical="center"/>
    </xf>
    <xf numFmtId="38" fontId="7" fillId="0" borderId="5" xfId="1" applyFont="1" applyBorder="1" applyAlignment="1">
      <alignment horizontal="right" vertical="center"/>
    </xf>
    <xf numFmtId="0" fontId="38" fillId="0" borderId="76" xfId="0" applyFont="1" applyFill="1" applyBorder="1" applyAlignment="1">
      <alignment horizontal="left" vertical="center"/>
    </xf>
    <xf numFmtId="38" fontId="37" fillId="0" borderId="76" xfId="1" applyFont="1" applyFill="1" applyBorder="1" applyAlignment="1">
      <alignment horizontal="right" vertical="center"/>
    </xf>
    <xf numFmtId="38" fontId="7" fillId="0" borderId="76" xfId="1" applyFont="1" applyFill="1" applyBorder="1" applyAlignment="1" applyProtection="1">
      <alignment horizontal="right" vertical="center"/>
      <protection locked="0"/>
    </xf>
    <xf numFmtId="0" fontId="6" fillId="0" borderId="63" xfId="0" applyFont="1" applyFill="1" applyBorder="1" applyAlignment="1" applyProtection="1">
      <alignment horizontal="center" vertical="center"/>
      <protection locked="0"/>
    </xf>
    <xf numFmtId="0" fontId="6" fillId="0" borderId="62" xfId="0" applyFont="1" applyFill="1" applyBorder="1" applyAlignment="1" applyProtection="1">
      <alignment horizontal="center" vertical="center"/>
      <protection locked="0"/>
    </xf>
    <xf numFmtId="0" fontId="6" fillId="0" borderId="86" xfId="0" applyFont="1" applyFill="1" applyBorder="1" applyAlignment="1" applyProtection="1">
      <alignment horizontal="center" vertical="center"/>
      <protection locked="0"/>
    </xf>
    <xf numFmtId="0" fontId="6" fillId="0" borderId="64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87" xfId="0" applyFont="1" applyFill="1" applyBorder="1" applyAlignment="1" applyProtection="1">
      <alignment horizontal="center" vertical="center"/>
      <protection locked="0"/>
    </xf>
    <xf numFmtId="0" fontId="6" fillId="0" borderId="90" xfId="0" applyFont="1" applyFill="1" applyBorder="1" applyAlignment="1" applyProtection="1">
      <alignment horizontal="center" vertical="center"/>
      <protection locked="0"/>
    </xf>
    <xf numFmtId="0" fontId="6" fillId="0" borderId="91" xfId="0" applyFont="1" applyFill="1" applyBorder="1" applyAlignment="1" applyProtection="1">
      <alignment horizontal="center" vertical="center"/>
      <protection locked="0"/>
    </xf>
    <xf numFmtId="0" fontId="6" fillId="0" borderId="96" xfId="0" applyFont="1" applyFill="1" applyBorder="1" applyAlignment="1" applyProtection="1">
      <alignment horizontal="center" vertical="center"/>
      <protection locked="0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93" xfId="0" applyFont="1" applyFill="1" applyBorder="1" applyAlignment="1">
      <alignment horizontal="center" vertical="center" wrapText="1"/>
    </xf>
    <xf numFmtId="0" fontId="40" fillId="0" borderId="91" xfId="0" applyFont="1" applyFill="1" applyBorder="1" applyAlignment="1">
      <alignment horizontal="center" vertical="center" wrapText="1"/>
    </xf>
    <xf numFmtId="0" fontId="40" fillId="0" borderId="92" xfId="0" applyFont="1" applyFill="1" applyBorder="1" applyAlignment="1">
      <alignment horizontal="center" vertical="center" wrapText="1"/>
    </xf>
    <xf numFmtId="3" fontId="10" fillId="0" borderId="63" xfId="0" applyNumberFormat="1" applyFont="1" applyBorder="1" applyAlignment="1">
      <alignment horizontal="right" vertical="center"/>
    </xf>
    <xf numFmtId="0" fontId="10" fillId="0" borderId="62" xfId="0" applyFont="1" applyBorder="1" applyAlignment="1">
      <alignment horizontal="right" vertical="center"/>
    </xf>
    <xf numFmtId="0" fontId="10" fillId="0" borderId="66" xfId="0" applyFont="1" applyBorder="1" applyAlignment="1">
      <alignment horizontal="right" vertical="center"/>
    </xf>
    <xf numFmtId="0" fontId="10" fillId="0" borderId="64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90" xfId="0" applyFont="1" applyBorder="1" applyAlignment="1">
      <alignment horizontal="right" vertical="center"/>
    </xf>
    <xf numFmtId="0" fontId="10" fillId="0" borderId="91" xfId="0" applyFont="1" applyBorder="1" applyAlignment="1">
      <alignment horizontal="right" vertical="center"/>
    </xf>
    <xf numFmtId="0" fontId="10" fillId="0" borderId="92" xfId="0" applyFont="1" applyBorder="1" applyAlignment="1">
      <alignment horizontal="right" vertical="center"/>
    </xf>
    <xf numFmtId="0" fontId="40" fillId="0" borderId="77" xfId="0" applyFont="1" applyBorder="1" applyAlignment="1">
      <alignment horizontal="center" vertical="center"/>
    </xf>
    <xf numFmtId="0" fontId="40" fillId="0" borderId="94" xfId="0" applyFont="1" applyBorder="1"/>
    <xf numFmtId="0" fontId="36" fillId="0" borderId="41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center" vertical="center"/>
    </xf>
    <xf numFmtId="0" fontId="27" fillId="3" borderId="24" xfId="0" applyFont="1" applyFill="1" applyBorder="1" applyAlignment="1">
      <alignment horizontal="center" vertical="center"/>
    </xf>
    <xf numFmtId="0" fontId="27" fillId="3" borderId="25" xfId="0" applyFont="1" applyFill="1" applyBorder="1" applyAlignment="1">
      <alignment horizontal="center" vertical="center"/>
    </xf>
    <xf numFmtId="0" fontId="27" fillId="3" borderId="26" xfId="0" applyFont="1" applyFill="1" applyBorder="1" applyAlignment="1">
      <alignment horizontal="center" vertical="center"/>
    </xf>
    <xf numFmtId="0" fontId="40" fillId="2" borderId="27" xfId="0" applyFont="1" applyFill="1" applyBorder="1" applyAlignment="1">
      <alignment horizontal="center" vertical="center"/>
    </xf>
    <xf numFmtId="0" fontId="40" fillId="2" borderId="28" xfId="0" applyFont="1" applyFill="1" applyBorder="1" applyAlignment="1">
      <alignment horizontal="center" vertical="center"/>
    </xf>
    <xf numFmtId="0" fontId="40" fillId="2" borderId="29" xfId="0" applyFont="1" applyFill="1" applyBorder="1" applyAlignment="1">
      <alignment horizontal="center" vertical="center"/>
    </xf>
    <xf numFmtId="0" fontId="40" fillId="2" borderId="34" xfId="0" applyFont="1" applyFill="1" applyBorder="1" applyAlignment="1">
      <alignment horizontal="center" vertical="center"/>
    </xf>
    <xf numFmtId="0" fontId="40" fillId="2" borderId="35" xfId="0" applyFont="1" applyFill="1" applyBorder="1" applyAlignment="1">
      <alignment horizontal="center" vertical="center"/>
    </xf>
    <xf numFmtId="0" fontId="40" fillId="2" borderId="36" xfId="0" applyFont="1" applyFill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22" fillId="0" borderId="30" xfId="0" applyFont="1" applyFill="1" applyBorder="1" applyAlignment="1" applyProtection="1">
      <alignment horizontal="left" vertical="center" shrinkToFit="1"/>
      <protection locked="0"/>
    </xf>
    <xf numFmtId="0" fontId="22" fillId="0" borderId="28" xfId="0" applyFont="1" applyFill="1" applyBorder="1" applyAlignment="1" applyProtection="1">
      <alignment horizontal="left" vertical="center" shrinkToFit="1"/>
      <protection locked="0"/>
    </xf>
    <xf numFmtId="0" fontId="22" fillId="0" borderId="29" xfId="0" applyFont="1" applyFill="1" applyBorder="1" applyAlignment="1" applyProtection="1">
      <alignment horizontal="left" vertical="center" shrinkToFit="1"/>
      <protection locked="0"/>
    </xf>
    <xf numFmtId="0" fontId="22" fillId="0" borderId="38" xfId="0" applyFont="1" applyFill="1" applyBorder="1" applyAlignment="1" applyProtection="1">
      <alignment horizontal="left" vertical="center" shrinkToFit="1"/>
      <protection locked="0"/>
    </xf>
    <xf numFmtId="0" fontId="22" fillId="0" borderId="35" xfId="0" applyFont="1" applyFill="1" applyBorder="1" applyAlignment="1" applyProtection="1">
      <alignment horizontal="left" vertical="center" shrinkToFit="1"/>
      <protection locked="0"/>
    </xf>
    <xf numFmtId="0" fontId="22" fillId="0" borderId="36" xfId="0" applyFont="1" applyFill="1" applyBorder="1" applyAlignment="1" applyProtection="1">
      <alignment horizontal="left" vertical="center" shrinkToFit="1"/>
      <protection locked="0"/>
    </xf>
    <xf numFmtId="0" fontId="44" fillId="0" borderId="33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17" fillId="0" borderId="27" xfId="0" applyFont="1" applyFill="1" applyBorder="1" applyAlignment="1" applyProtection="1">
      <alignment horizontal="center" vertical="center" shrinkToFit="1"/>
      <protection locked="0"/>
    </xf>
    <xf numFmtId="0" fontId="17" fillId="0" borderId="28" xfId="0" applyFont="1" applyFill="1" applyBorder="1" applyAlignment="1" applyProtection="1">
      <alignment horizontal="center" vertical="center" shrinkToFit="1"/>
      <protection locked="0"/>
    </xf>
    <xf numFmtId="0" fontId="17" fillId="0" borderId="29" xfId="0" applyFont="1" applyFill="1" applyBorder="1" applyAlignment="1" applyProtection="1">
      <alignment horizontal="center" vertical="center" shrinkToFit="1"/>
      <protection locked="0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60" fillId="0" borderId="41" xfId="0" applyFont="1" applyBorder="1" applyAlignment="1">
      <alignment horizontal="left" vertical="center"/>
    </xf>
    <xf numFmtId="0" fontId="18" fillId="0" borderId="42" xfId="0" applyNumberFormat="1" applyFont="1" applyFill="1" applyBorder="1" applyAlignment="1" applyProtection="1">
      <alignment horizontal="left" vertical="top" wrapText="1" shrinkToFit="1"/>
      <protection locked="0"/>
    </xf>
    <xf numFmtId="0" fontId="18" fillId="0" borderId="28" xfId="0" applyNumberFormat="1" applyFont="1" applyFill="1" applyBorder="1" applyAlignment="1" applyProtection="1">
      <alignment horizontal="left" vertical="top" wrapText="1" shrinkToFit="1"/>
      <protection locked="0"/>
    </xf>
    <xf numFmtId="0" fontId="18" fillId="0" borderId="43" xfId="0" applyNumberFormat="1" applyFont="1" applyFill="1" applyBorder="1" applyAlignment="1" applyProtection="1">
      <alignment horizontal="left" vertical="top" wrapText="1" shrinkToFit="1"/>
      <protection locked="0"/>
    </xf>
    <xf numFmtId="0" fontId="40" fillId="2" borderId="30" xfId="0" applyFont="1" applyFill="1" applyBorder="1" applyAlignment="1">
      <alignment horizontal="center" vertical="center"/>
    </xf>
    <xf numFmtId="0" fontId="18" fillId="0" borderId="42" xfId="0" applyFont="1" applyFill="1" applyBorder="1" applyAlignment="1" applyProtection="1">
      <alignment horizontal="center" vertical="center" shrinkToFit="1"/>
      <protection locked="0"/>
    </xf>
    <xf numFmtId="0" fontId="18" fillId="0" borderId="28" xfId="0" applyFont="1" applyFill="1" applyBorder="1" applyAlignment="1" applyProtection="1">
      <alignment horizontal="center" vertical="center" shrinkToFit="1"/>
      <protection locked="0"/>
    </xf>
    <xf numFmtId="0" fontId="18" fillId="0" borderId="31" xfId="0" applyFont="1" applyFill="1" applyBorder="1" applyAlignment="1" applyProtection="1">
      <alignment horizontal="center" vertical="center" shrinkToFit="1"/>
      <protection locked="0"/>
    </xf>
    <xf numFmtId="0" fontId="39" fillId="0" borderId="41" xfId="0" applyFont="1" applyFill="1" applyBorder="1" applyAlignment="1">
      <alignment horizontal="left" vertical="center" shrinkToFit="1"/>
    </xf>
    <xf numFmtId="0" fontId="19" fillId="0" borderId="27" xfId="0" applyFont="1" applyFill="1" applyBorder="1" applyAlignment="1" applyProtection="1">
      <alignment horizontal="center" vertical="center" shrinkToFit="1"/>
      <protection locked="0"/>
    </xf>
    <xf numFmtId="0" fontId="19" fillId="0" borderId="28" xfId="0" applyFont="1" applyFill="1" applyBorder="1" applyAlignment="1" applyProtection="1">
      <alignment horizontal="center" vertical="center" shrinkToFit="1"/>
      <protection locked="0"/>
    </xf>
    <xf numFmtId="0" fontId="19" fillId="0" borderId="29" xfId="0" applyFont="1" applyFill="1" applyBorder="1" applyAlignment="1" applyProtection="1">
      <alignment horizontal="center" vertical="center" shrinkToFit="1"/>
      <protection locked="0"/>
    </xf>
    <xf numFmtId="0" fontId="19" fillId="0" borderId="34" xfId="0" applyFont="1" applyFill="1" applyBorder="1" applyAlignment="1" applyProtection="1">
      <alignment horizontal="center" vertical="center" shrinkToFit="1"/>
      <protection locked="0"/>
    </xf>
    <xf numFmtId="0" fontId="19" fillId="0" borderId="35" xfId="0" applyFont="1" applyFill="1" applyBorder="1" applyAlignment="1" applyProtection="1">
      <alignment horizontal="center" vertical="center" shrinkToFit="1"/>
      <protection locked="0"/>
    </xf>
    <xf numFmtId="0" fontId="19" fillId="0" borderId="36" xfId="0" applyFont="1" applyFill="1" applyBorder="1" applyAlignment="1" applyProtection="1">
      <alignment horizontal="center" vertical="center" shrinkToFit="1"/>
      <protection locked="0"/>
    </xf>
    <xf numFmtId="0" fontId="43" fillId="0" borderId="38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38" fontId="7" fillId="0" borderId="5" xfId="1" applyFont="1" applyBorder="1" applyAlignment="1" applyProtection="1">
      <alignment horizontal="right" vertical="center"/>
    </xf>
    <xf numFmtId="0" fontId="38" fillId="0" borderId="76" xfId="0" applyFont="1" applyBorder="1" applyAlignment="1">
      <alignment horizontal="left" vertical="center"/>
    </xf>
    <xf numFmtId="38" fontId="37" fillId="0" borderId="76" xfId="1" applyFont="1" applyBorder="1" applyAlignment="1">
      <alignment horizontal="right" vertical="center"/>
    </xf>
    <xf numFmtId="0" fontId="7" fillId="0" borderId="76" xfId="0" applyFont="1" applyFill="1" applyBorder="1" applyAlignment="1" applyProtection="1">
      <alignment horizontal="right" vertical="center"/>
      <protection locked="0"/>
    </xf>
    <xf numFmtId="0" fontId="27" fillId="3" borderId="10" xfId="0" applyFont="1" applyFill="1" applyBorder="1" applyAlignment="1">
      <alignment horizontal="center" vertical="center"/>
    </xf>
    <xf numFmtId="0" fontId="64" fillId="3" borderId="41" xfId="0" applyFont="1" applyFill="1" applyBorder="1" applyAlignment="1">
      <alignment horizontal="left" vertical="center" wrapText="1"/>
    </xf>
    <xf numFmtId="0" fontId="40" fillId="0" borderId="85" xfId="0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 wrapText="1"/>
    </xf>
    <xf numFmtId="0" fontId="40" fillId="0" borderId="84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 applyProtection="1">
      <alignment horizontal="center" vertical="center"/>
      <protection locked="0"/>
    </xf>
    <xf numFmtId="0" fontId="10" fillId="0" borderId="84" xfId="0" applyFont="1" applyFill="1" applyBorder="1" applyAlignment="1" applyProtection="1">
      <alignment horizontal="center" vertical="center"/>
      <protection locked="0"/>
    </xf>
    <xf numFmtId="0" fontId="40" fillId="0" borderId="85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/>
    </xf>
    <xf numFmtId="0" fontId="40" fillId="0" borderId="84" xfId="0" applyFont="1" applyFill="1" applyBorder="1" applyAlignment="1">
      <alignment horizontal="center"/>
    </xf>
    <xf numFmtId="0" fontId="40" fillId="0" borderId="85" xfId="0" applyFont="1" applyFill="1" applyBorder="1" applyAlignment="1">
      <alignment horizontal="center"/>
    </xf>
    <xf numFmtId="38" fontId="8" fillId="0" borderId="32" xfId="1" applyFont="1" applyFill="1" applyBorder="1" applyAlignment="1" applyProtection="1">
      <alignment horizontal="right" vertical="center" shrinkToFit="1"/>
    </xf>
    <xf numFmtId="38" fontId="8" fillId="0" borderId="32" xfId="1" applyFont="1" applyFill="1" applyBorder="1" applyAlignment="1" applyProtection="1">
      <alignment horizontal="right" shrinkToFit="1"/>
    </xf>
    <xf numFmtId="0" fontId="40" fillId="0" borderId="84" xfId="0" applyFont="1" applyBorder="1" applyAlignment="1">
      <alignment horizontal="center" vertical="center"/>
    </xf>
    <xf numFmtId="0" fontId="40" fillId="0" borderId="84" xfId="0" applyFont="1" applyBorder="1"/>
    <xf numFmtId="0" fontId="21" fillId="3" borderId="11" xfId="0" applyFont="1" applyFill="1" applyBorder="1" applyAlignment="1">
      <alignment horizontal="left" vertical="center" wrapText="1"/>
    </xf>
    <xf numFmtId="0" fontId="21" fillId="3" borderId="15" xfId="0" applyFont="1" applyFill="1" applyBorder="1" applyAlignment="1">
      <alignment horizontal="left" vertical="center" wrapText="1"/>
    </xf>
    <xf numFmtId="38" fontId="24" fillId="0" borderId="11" xfId="1" applyFont="1" applyBorder="1" applyAlignment="1">
      <alignment horizontal="right" vertical="center"/>
    </xf>
    <xf numFmtId="38" fontId="24" fillId="0" borderId="15" xfId="1" applyFont="1" applyBorder="1" applyAlignment="1">
      <alignment horizontal="right" vertical="center"/>
    </xf>
    <xf numFmtId="0" fontId="21" fillId="3" borderId="4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 applyProtection="1">
      <alignment horizontal="right" vertical="center"/>
      <protection locked="0"/>
    </xf>
    <xf numFmtId="38" fontId="26" fillId="3" borderId="11" xfId="1" applyFont="1" applyFill="1" applyBorder="1" applyAlignment="1" applyProtection="1">
      <alignment horizontal="center" vertical="center"/>
      <protection locked="0"/>
    </xf>
    <xf numFmtId="38" fontId="26" fillId="3" borderId="13" xfId="1" applyFont="1" applyFill="1" applyBorder="1" applyAlignment="1" applyProtection="1">
      <alignment horizontal="center" vertical="center"/>
      <protection locked="0"/>
    </xf>
    <xf numFmtId="38" fontId="26" fillId="3" borderId="20" xfId="1" applyFont="1" applyFill="1" applyBorder="1" applyAlignment="1" applyProtection="1">
      <alignment horizontal="center" vertical="center"/>
      <protection locked="0"/>
    </xf>
    <xf numFmtId="0" fontId="23" fillId="0" borderId="76" xfId="0" applyFont="1" applyBorder="1" applyAlignment="1">
      <alignment horizontal="left" vertical="center" shrinkToFit="1"/>
    </xf>
    <xf numFmtId="38" fontId="24" fillId="0" borderId="76" xfId="1" applyFont="1" applyBorder="1" applyAlignment="1">
      <alignment horizontal="right" vertical="center"/>
    </xf>
    <xf numFmtId="6" fontId="8" fillId="0" borderId="32" xfId="2" applyFont="1" applyFill="1" applyBorder="1" applyAlignment="1" applyProtection="1">
      <alignment horizontal="right" vertical="center" shrinkToFit="1"/>
    </xf>
    <xf numFmtId="6" fontId="8" fillId="0" borderId="32" xfId="2" applyFont="1" applyFill="1" applyBorder="1" applyAlignment="1" applyProtection="1">
      <alignment horizontal="right" shrinkToFit="1"/>
    </xf>
    <xf numFmtId="0" fontId="23" fillId="0" borderId="41" xfId="0" applyFont="1" applyBorder="1" applyAlignment="1">
      <alignment horizontal="left" vertical="center"/>
    </xf>
    <xf numFmtId="38" fontId="24" fillId="0" borderId="41" xfId="1" applyFont="1" applyBorder="1" applyAlignment="1">
      <alignment horizontal="right" vertical="center"/>
    </xf>
    <xf numFmtId="176" fontId="8" fillId="0" borderId="32" xfId="2" applyNumberFormat="1" applyFont="1" applyFill="1" applyBorder="1" applyAlignment="1" applyProtection="1">
      <alignment horizontal="right" vertical="center"/>
      <protection locked="0"/>
    </xf>
    <xf numFmtId="176" fontId="8" fillId="0" borderId="32" xfId="2" applyNumberFormat="1" applyFont="1" applyFill="1" applyBorder="1" applyAlignment="1" applyProtection="1">
      <alignment horizontal="right"/>
      <protection locked="0"/>
    </xf>
    <xf numFmtId="0" fontId="40" fillId="0" borderId="84" xfId="0" applyFont="1" applyFill="1" applyBorder="1" applyAlignment="1">
      <alignment horizontal="center" vertical="center"/>
    </xf>
    <xf numFmtId="0" fontId="40" fillId="0" borderId="84" xfId="0" applyFont="1" applyFill="1" applyBorder="1"/>
    <xf numFmtId="38" fontId="24" fillId="0" borderId="5" xfId="1" applyFont="1" applyBorder="1" applyAlignment="1">
      <alignment horizontal="right" vertical="center"/>
    </xf>
    <xf numFmtId="0" fontId="40" fillId="0" borderId="32" xfId="0" applyFont="1" applyFill="1" applyBorder="1" applyAlignment="1">
      <alignment horizontal="center" wrapText="1"/>
    </xf>
    <xf numFmtId="0" fontId="40" fillId="0" borderId="84" xfId="0" applyFont="1" applyFill="1" applyBorder="1" applyAlignment="1">
      <alignment horizontal="center" wrapText="1"/>
    </xf>
    <xf numFmtId="0" fontId="40" fillId="0" borderId="85" xfId="0" applyFont="1" applyFill="1" applyBorder="1" applyAlignment="1">
      <alignment horizontal="center" wrapText="1"/>
    </xf>
    <xf numFmtId="0" fontId="21" fillId="3" borderId="5" xfId="0" applyFont="1" applyFill="1" applyBorder="1" applyAlignment="1">
      <alignment horizontal="left" vertical="center" wrapText="1"/>
    </xf>
    <xf numFmtId="0" fontId="40" fillId="0" borderId="85" xfId="0" applyFont="1" applyFill="1" applyBorder="1" applyAlignment="1">
      <alignment horizontal="center" vertical="center" shrinkToFit="1"/>
    </xf>
    <xf numFmtId="0" fontId="40" fillId="0" borderId="32" xfId="0" applyFont="1" applyFill="1" applyBorder="1" applyAlignment="1">
      <alignment horizontal="center" shrinkToFit="1"/>
    </xf>
    <xf numFmtId="0" fontId="40" fillId="0" borderId="84" xfId="0" applyFont="1" applyFill="1" applyBorder="1" applyAlignment="1">
      <alignment horizontal="center" shrinkToFit="1"/>
    </xf>
    <xf numFmtId="0" fontId="40" fillId="0" borderId="85" xfId="0" applyFont="1" applyFill="1" applyBorder="1" applyAlignment="1">
      <alignment horizontal="center" shrinkToFit="1"/>
    </xf>
    <xf numFmtId="176" fontId="8" fillId="0" borderId="32" xfId="2" applyNumberFormat="1" applyFont="1" applyBorder="1" applyAlignment="1" applyProtection="1">
      <alignment horizontal="right" vertical="center"/>
    </xf>
    <xf numFmtId="176" fontId="8" fillId="0" borderId="32" xfId="2" applyNumberFormat="1" applyFont="1" applyBorder="1" applyAlignment="1" applyProtection="1">
      <alignment horizontal="right"/>
    </xf>
    <xf numFmtId="0" fontId="38" fillId="0" borderId="41" xfId="0" applyFont="1" applyFill="1" applyBorder="1" applyAlignment="1">
      <alignment horizontal="left" vertical="center" shrinkToFit="1"/>
    </xf>
    <xf numFmtId="0" fontId="28" fillId="3" borderId="52" xfId="0" applyFont="1" applyFill="1" applyBorder="1" applyAlignment="1">
      <alignment horizontal="center" vertical="center"/>
    </xf>
    <xf numFmtId="0" fontId="28" fillId="3" borderId="53" xfId="0" applyFont="1" applyFill="1" applyBorder="1" applyAlignment="1">
      <alignment horizontal="center" vertical="center"/>
    </xf>
    <xf numFmtId="0" fontId="28" fillId="3" borderId="55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57" xfId="0" applyFont="1" applyFill="1" applyBorder="1" applyAlignment="1">
      <alignment horizontal="center" vertical="center"/>
    </xf>
    <xf numFmtId="0" fontId="28" fillId="3" borderId="58" xfId="0" applyFont="1" applyFill="1" applyBorder="1" applyAlignment="1">
      <alignment horizontal="center" vertical="center"/>
    </xf>
    <xf numFmtId="38" fontId="37" fillId="0" borderId="18" xfId="1" applyFont="1" applyBorder="1" applyAlignment="1">
      <alignment horizontal="right" vertical="center"/>
    </xf>
    <xf numFmtId="38" fontId="37" fillId="0" borderId="10" xfId="1" applyFont="1" applyBorder="1" applyAlignment="1">
      <alignment horizontal="right" vertical="center"/>
    </xf>
    <xf numFmtId="38" fontId="37" fillId="0" borderId="17" xfId="1" applyFont="1" applyBorder="1" applyAlignment="1">
      <alignment horizontal="right" vertical="center"/>
    </xf>
    <xf numFmtId="38" fontId="7" fillId="0" borderId="111" xfId="1" applyFont="1" applyBorder="1" applyAlignment="1">
      <alignment horizontal="right" vertical="center"/>
    </xf>
    <xf numFmtId="38" fontId="7" fillId="0" borderId="112" xfId="1" applyFont="1" applyBorder="1" applyAlignment="1">
      <alignment horizontal="right" vertical="center"/>
    </xf>
    <xf numFmtId="0" fontId="72" fillId="0" borderId="136" xfId="0" applyFont="1" applyFill="1" applyBorder="1" applyAlignment="1">
      <alignment horizontal="center" vertical="center" wrapText="1"/>
    </xf>
    <xf numFmtId="0" fontId="72" fillId="0" borderId="129" xfId="0" applyFont="1" applyFill="1" applyBorder="1" applyAlignment="1">
      <alignment horizontal="center" vertical="center" wrapText="1"/>
    </xf>
    <xf numFmtId="0" fontId="72" fillId="0" borderId="130" xfId="0" applyFont="1" applyFill="1" applyBorder="1" applyAlignment="1">
      <alignment horizontal="center" vertical="center" wrapText="1"/>
    </xf>
    <xf numFmtId="0" fontId="72" fillId="0" borderId="137" xfId="0" applyFont="1" applyFill="1" applyBorder="1" applyAlignment="1">
      <alignment horizontal="center" vertical="center" wrapText="1"/>
    </xf>
    <xf numFmtId="0" fontId="72" fillId="0" borderId="138" xfId="0" applyFont="1" applyFill="1" applyBorder="1" applyAlignment="1">
      <alignment horizontal="center" vertical="center" wrapText="1"/>
    </xf>
    <xf numFmtId="0" fontId="72" fillId="0" borderId="141" xfId="0" applyFont="1" applyFill="1" applyBorder="1" applyAlignment="1">
      <alignment horizontal="center" vertical="center" wrapText="1"/>
    </xf>
    <xf numFmtId="38" fontId="56" fillId="0" borderId="55" xfId="0" applyNumberFormat="1" applyFont="1" applyFill="1" applyBorder="1" applyAlignment="1">
      <alignment horizontal="right" vertical="center"/>
    </xf>
    <xf numFmtId="38" fontId="56" fillId="0" borderId="0" xfId="0" applyNumberFormat="1" applyFont="1" applyFill="1" applyBorder="1" applyAlignment="1">
      <alignment horizontal="right" vertical="center"/>
    </xf>
    <xf numFmtId="38" fontId="56" fillId="0" borderId="57" xfId="0" applyNumberFormat="1" applyFont="1" applyFill="1" applyBorder="1" applyAlignment="1">
      <alignment horizontal="right" vertical="center"/>
    </xf>
    <xf numFmtId="38" fontId="56" fillId="0" borderId="58" xfId="0" applyNumberFormat="1" applyFont="1" applyFill="1" applyBorder="1" applyAlignment="1">
      <alignment horizontal="right" vertical="center"/>
    </xf>
    <xf numFmtId="0" fontId="58" fillId="0" borderId="56" xfId="0" applyFont="1" applyFill="1" applyBorder="1" applyAlignment="1">
      <alignment horizontal="center" vertical="center"/>
    </xf>
    <xf numFmtId="0" fontId="58" fillId="0" borderId="59" xfId="0" applyFont="1" applyFill="1" applyBorder="1" applyAlignment="1">
      <alignment horizontal="center" vertical="center"/>
    </xf>
    <xf numFmtId="0" fontId="36" fillId="0" borderId="114" xfId="0" applyFont="1" applyFill="1" applyBorder="1" applyAlignment="1">
      <alignment horizontal="center" vertical="center"/>
    </xf>
    <xf numFmtId="0" fontId="36" fillId="0" borderId="113" xfId="0" applyFont="1" applyFill="1" applyBorder="1" applyAlignment="1">
      <alignment horizontal="center" vertical="center"/>
    </xf>
    <xf numFmtId="0" fontId="36" fillId="0" borderId="115" xfId="0" applyFont="1" applyFill="1" applyBorder="1" applyAlignment="1">
      <alignment horizontal="center" vertical="center"/>
    </xf>
    <xf numFmtId="38" fontId="24" fillId="0" borderId="105" xfId="1" applyFont="1" applyFill="1" applyBorder="1" applyAlignment="1">
      <alignment horizontal="right" vertical="center"/>
    </xf>
    <xf numFmtId="38" fontId="24" fillId="0" borderId="103" xfId="1" applyFont="1" applyFill="1" applyBorder="1" applyAlignment="1">
      <alignment horizontal="right" vertical="center"/>
    </xf>
    <xf numFmtId="38" fontId="24" fillId="0" borderId="104" xfId="1" applyFont="1" applyFill="1" applyBorder="1" applyAlignment="1">
      <alignment horizontal="right" vertical="center"/>
    </xf>
    <xf numFmtId="0" fontId="35" fillId="2" borderId="18" xfId="0" applyFont="1" applyFill="1" applyBorder="1" applyAlignment="1">
      <alignment horizontal="center" vertical="center"/>
    </xf>
    <xf numFmtId="0" fontId="35" fillId="2" borderId="10" xfId="0" applyFont="1" applyFill="1" applyBorder="1" applyAlignment="1">
      <alignment horizontal="center" vertical="center"/>
    </xf>
    <xf numFmtId="0" fontId="35" fillId="2" borderId="17" xfId="0" applyFont="1" applyFill="1" applyBorder="1" applyAlignment="1">
      <alignment horizontal="center" vertical="center"/>
    </xf>
    <xf numFmtId="0" fontId="23" fillId="0" borderId="107" xfId="0" applyFont="1" applyFill="1" applyBorder="1" applyAlignment="1">
      <alignment horizontal="left" vertical="center"/>
    </xf>
    <xf numFmtId="0" fontId="23" fillId="0" borderId="108" xfId="0" applyFont="1" applyFill="1" applyBorder="1" applyAlignment="1">
      <alignment horizontal="left" vertical="center"/>
    </xf>
    <xf numFmtId="0" fontId="23" fillId="0" borderId="109" xfId="0" applyFont="1" applyFill="1" applyBorder="1" applyAlignment="1">
      <alignment horizontal="left" vertical="center"/>
    </xf>
    <xf numFmtId="38" fontId="24" fillId="0" borderId="110" xfId="1" applyFont="1" applyFill="1" applyBorder="1" applyAlignment="1">
      <alignment horizontal="right" vertical="center"/>
    </xf>
    <xf numFmtId="38" fontId="24" fillId="0" borderId="108" xfId="1" applyFont="1" applyFill="1" applyBorder="1" applyAlignment="1">
      <alignment horizontal="right" vertical="center"/>
    </xf>
    <xf numFmtId="38" fontId="24" fillId="0" borderId="109" xfId="1" applyFont="1" applyFill="1" applyBorder="1" applyAlignment="1">
      <alignment horizontal="right" vertical="center"/>
    </xf>
    <xf numFmtId="0" fontId="68" fillId="3" borderId="131" xfId="0" applyFont="1" applyFill="1" applyBorder="1" applyAlignment="1">
      <alignment horizontal="center" vertical="center"/>
    </xf>
    <xf numFmtId="0" fontId="68" fillId="3" borderId="132" xfId="0" applyFont="1" applyFill="1" applyBorder="1" applyAlignment="1">
      <alignment horizontal="center" vertical="center"/>
    </xf>
    <xf numFmtId="0" fontId="68" fillId="3" borderId="133" xfId="0" applyFont="1" applyFill="1" applyBorder="1" applyAlignment="1">
      <alignment horizontal="center" vertical="center"/>
    </xf>
    <xf numFmtId="0" fontId="68" fillId="3" borderId="134" xfId="0" applyFont="1" applyFill="1" applyBorder="1" applyAlignment="1">
      <alignment horizontal="center" vertical="center"/>
    </xf>
    <xf numFmtId="0" fontId="68" fillId="3" borderId="135" xfId="0" applyFont="1" applyFill="1" applyBorder="1" applyAlignment="1">
      <alignment horizontal="center" vertical="center"/>
    </xf>
    <xf numFmtId="0" fontId="25" fillId="3" borderId="41" xfId="0" applyFont="1" applyFill="1" applyBorder="1" applyAlignment="1">
      <alignment horizontal="left" vertical="center" wrapText="1"/>
    </xf>
    <xf numFmtId="0" fontId="48" fillId="0" borderId="126" xfId="0" applyFont="1" applyFill="1" applyBorder="1" applyAlignment="1" applyProtection="1">
      <alignment horizontal="left" vertical="center" wrapText="1"/>
      <protection locked="0"/>
    </xf>
    <xf numFmtId="0" fontId="48" fillId="0" borderId="127" xfId="0" applyFont="1" applyFill="1" applyBorder="1" applyAlignment="1" applyProtection="1">
      <alignment horizontal="left" vertical="center" wrapText="1"/>
      <protection locked="0"/>
    </xf>
    <xf numFmtId="0" fontId="48" fillId="0" borderId="98" xfId="0" applyFont="1" applyFill="1" applyBorder="1" applyAlignment="1" applyProtection="1">
      <alignment horizontal="left" vertical="center" wrapText="1"/>
      <protection locked="0"/>
    </xf>
    <xf numFmtId="0" fontId="48" fillId="0" borderId="2" xfId="0" applyFont="1" applyFill="1" applyBorder="1" applyAlignment="1" applyProtection="1">
      <alignment horizontal="left" vertical="center" wrapText="1"/>
      <protection locked="0"/>
    </xf>
    <xf numFmtId="0" fontId="48" fillId="0" borderId="3" xfId="0" applyFont="1" applyFill="1" applyBorder="1" applyAlignment="1" applyProtection="1">
      <alignment horizontal="left" vertical="center" wrapText="1"/>
      <protection locked="0"/>
    </xf>
    <xf numFmtId="0" fontId="48" fillId="0" borderId="48" xfId="0" applyFont="1" applyFill="1" applyBorder="1" applyAlignment="1" applyProtection="1">
      <alignment horizontal="left" vertical="center" wrapText="1"/>
      <protection locked="0"/>
    </xf>
    <xf numFmtId="0" fontId="48" fillId="0" borderId="85" xfId="0" quotePrefix="1" applyFont="1" applyFill="1" applyBorder="1" applyAlignment="1" applyProtection="1">
      <alignment horizontal="center" vertical="center" wrapText="1"/>
      <protection locked="0"/>
    </xf>
    <xf numFmtId="0" fontId="48" fillId="0" borderId="32" xfId="0" quotePrefix="1" applyFont="1" applyFill="1" applyBorder="1" applyAlignment="1" applyProtection="1">
      <alignment horizontal="center" vertical="center" wrapText="1"/>
      <protection locked="0"/>
    </xf>
    <xf numFmtId="0" fontId="48" fillId="0" borderId="84" xfId="0" quotePrefix="1" applyFont="1" applyFill="1" applyBorder="1" applyAlignment="1" applyProtection="1">
      <alignment horizontal="center" vertical="center" wrapText="1"/>
      <protection locked="0"/>
    </xf>
    <xf numFmtId="0" fontId="40" fillId="0" borderId="4" xfId="0" applyFont="1" applyFill="1" applyBorder="1" applyAlignment="1">
      <alignment horizontal="center" vertical="center" wrapText="1"/>
    </xf>
    <xf numFmtId="0" fontId="40" fillId="0" borderId="60" xfId="0" applyFont="1" applyFill="1" applyBorder="1" applyAlignment="1">
      <alignment horizontal="center" vertical="center" wrapText="1"/>
    </xf>
    <xf numFmtId="0" fontId="40" fillId="0" borderId="97" xfId="0" applyFont="1" applyFill="1" applyBorder="1" applyAlignment="1">
      <alignment horizontal="center" vertical="center" wrapText="1"/>
    </xf>
    <xf numFmtId="0" fontId="40" fillId="0" borderId="98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67" fillId="0" borderId="98" xfId="0" applyFont="1" applyFill="1" applyBorder="1" applyAlignment="1">
      <alignment horizontal="center" wrapText="1"/>
    </xf>
    <xf numFmtId="0" fontId="67" fillId="0" borderId="0" xfId="0" applyFont="1" applyFill="1" applyBorder="1" applyAlignment="1">
      <alignment horizontal="center" wrapText="1"/>
    </xf>
    <xf numFmtId="0" fontId="67" fillId="0" borderId="2" xfId="0" applyFont="1" applyFill="1" applyBorder="1" applyAlignment="1">
      <alignment horizontal="center" wrapText="1"/>
    </xf>
    <xf numFmtId="0" fontId="67" fillId="0" borderId="3" xfId="0" applyFont="1" applyFill="1" applyBorder="1" applyAlignment="1">
      <alignment horizontal="center" wrapText="1"/>
    </xf>
    <xf numFmtId="0" fontId="67" fillId="0" borderId="99" xfId="0" applyFont="1" applyFill="1" applyBorder="1" applyAlignment="1">
      <alignment horizontal="center" wrapText="1"/>
    </xf>
    <xf numFmtId="0" fontId="67" fillId="0" borderId="48" xfId="0" applyFont="1" applyFill="1" applyBorder="1" applyAlignment="1">
      <alignment horizontal="center" wrapText="1"/>
    </xf>
    <xf numFmtId="0" fontId="59" fillId="0" borderId="53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59" fillId="0" borderId="56" xfId="0" applyFont="1" applyFill="1" applyBorder="1" applyAlignment="1">
      <alignment horizontal="left" vertical="center" wrapText="1"/>
    </xf>
    <xf numFmtId="0" fontId="59" fillId="0" borderId="58" xfId="0" applyFont="1" applyFill="1" applyBorder="1" applyAlignment="1">
      <alignment horizontal="left" vertical="center" wrapText="1"/>
    </xf>
    <xf numFmtId="0" fontId="59" fillId="0" borderId="59" xfId="0" applyFont="1" applyFill="1" applyBorder="1" applyAlignment="1">
      <alignment horizontal="left" vertical="center" wrapText="1"/>
    </xf>
    <xf numFmtId="0" fontId="32" fillId="3" borderId="52" xfId="0" applyFont="1" applyFill="1" applyBorder="1" applyAlignment="1">
      <alignment horizontal="center" vertical="center" textRotation="255" wrapText="1"/>
    </xf>
    <xf numFmtId="0" fontId="32" fillId="3" borderId="55" xfId="0" applyFont="1" applyFill="1" applyBorder="1" applyAlignment="1">
      <alignment horizontal="center" vertical="center" textRotation="255" wrapText="1"/>
    </xf>
    <xf numFmtId="0" fontId="32" fillId="3" borderId="57" xfId="0" applyFont="1" applyFill="1" applyBorder="1" applyAlignment="1">
      <alignment horizontal="center" vertical="center" textRotation="255" wrapText="1"/>
    </xf>
    <xf numFmtId="0" fontId="71" fillId="3" borderId="136" xfId="0" applyFont="1" applyFill="1" applyBorder="1" applyAlignment="1">
      <alignment horizontal="center" vertical="center" wrapText="1"/>
    </xf>
    <xf numFmtId="0" fontId="71" fillId="3" borderId="129" xfId="0" applyFont="1" applyFill="1" applyBorder="1" applyAlignment="1">
      <alignment horizontal="center" vertical="center" wrapText="1"/>
    </xf>
    <xf numFmtId="0" fontId="71" fillId="3" borderId="140" xfId="0" applyFont="1" applyFill="1" applyBorder="1" applyAlignment="1">
      <alignment horizontal="center" vertical="center" wrapText="1"/>
    </xf>
    <xf numFmtId="0" fontId="71" fillId="3" borderId="137" xfId="0" applyFont="1" applyFill="1" applyBorder="1" applyAlignment="1">
      <alignment horizontal="center" vertical="center" wrapText="1"/>
    </xf>
    <xf numFmtId="0" fontId="71" fillId="3" borderId="138" xfId="0" applyFont="1" applyFill="1" applyBorder="1" applyAlignment="1">
      <alignment horizontal="center" vertical="center" wrapText="1"/>
    </xf>
    <xf numFmtId="0" fontId="71" fillId="3" borderId="139" xfId="0" applyFont="1" applyFill="1" applyBorder="1" applyAlignment="1">
      <alignment horizontal="center" vertical="center" wrapText="1"/>
    </xf>
    <xf numFmtId="0" fontId="20" fillId="3" borderId="52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vertical="center"/>
    </xf>
    <xf numFmtId="0" fontId="20" fillId="3" borderId="100" xfId="0" applyFont="1" applyFill="1" applyBorder="1" applyAlignment="1">
      <alignment horizontal="center" vertical="center"/>
    </xf>
    <xf numFmtId="0" fontId="20" fillId="3" borderId="99" xfId="0" applyFont="1" applyFill="1" applyBorder="1" applyAlignment="1">
      <alignment horizontal="center" vertical="center"/>
    </xf>
    <xf numFmtId="0" fontId="57" fillId="0" borderId="53" xfId="0" applyFont="1" applyFill="1" applyBorder="1" applyAlignment="1">
      <alignment horizontal="center" vertical="center"/>
    </xf>
    <xf numFmtId="0" fontId="57" fillId="0" borderId="54" xfId="0" applyFont="1" applyFill="1" applyBorder="1" applyAlignment="1">
      <alignment horizontal="center" vertical="center"/>
    </xf>
    <xf numFmtId="0" fontId="57" fillId="0" borderId="99" xfId="0" applyFont="1" applyFill="1" applyBorder="1" applyAlignment="1">
      <alignment horizontal="center" vertical="center"/>
    </xf>
    <xf numFmtId="0" fontId="57" fillId="0" borderId="101" xfId="0" applyFont="1" applyFill="1" applyBorder="1" applyAlignment="1">
      <alignment horizontal="center" vertical="center"/>
    </xf>
    <xf numFmtId="0" fontId="23" fillId="0" borderId="102" xfId="0" applyFont="1" applyFill="1" applyBorder="1" applyAlignment="1">
      <alignment horizontal="left" vertical="center"/>
    </xf>
    <xf numFmtId="0" fontId="23" fillId="0" borderId="103" xfId="0" applyFont="1" applyFill="1" applyBorder="1" applyAlignment="1">
      <alignment horizontal="left" vertical="center"/>
    </xf>
    <xf numFmtId="0" fontId="23" fillId="0" borderId="104" xfId="0" applyFont="1" applyFill="1" applyBorder="1" applyAlignment="1">
      <alignment horizontal="left" vertical="center"/>
    </xf>
    <xf numFmtId="0" fontId="26" fillId="3" borderId="60" xfId="0" applyFont="1" applyFill="1" applyBorder="1" applyAlignment="1" applyProtection="1">
      <alignment horizontal="center" vertical="center"/>
      <protection locked="0"/>
    </xf>
    <xf numFmtId="0" fontId="26" fillId="3" borderId="0" xfId="0" applyFont="1" applyFill="1" applyBorder="1" applyAlignment="1" applyProtection="1">
      <alignment horizontal="center" vertical="center"/>
      <protection locked="0"/>
    </xf>
    <xf numFmtId="0" fontId="42" fillId="0" borderId="4" xfId="0" applyFont="1" applyFill="1" applyBorder="1" applyAlignment="1" applyProtection="1">
      <alignment horizontal="left" vertical="top"/>
    </xf>
    <xf numFmtId="0" fontId="42" fillId="0" borderId="60" xfId="0" applyFont="1" applyFill="1" applyBorder="1" applyAlignment="1" applyProtection="1">
      <alignment horizontal="left" vertical="top"/>
    </xf>
    <xf numFmtId="0" fontId="42" fillId="0" borderId="97" xfId="0" applyFont="1" applyFill="1" applyBorder="1" applyAlignment="1" applyProtection="1">
      <alignment horizontal="left" vertical="top"/>
    </xf>
    <xf numFmtId="0" fontId="42" fillId="0" borderId="98" xfId="0" applyFont="1" applyFill="1" applyBorder="1" applyAlignment="1" applyProtection="1">
      <alignment horizontal="left" vertical="top"/>
    </xf>
    <xf numFmtId="0" fontId="42" fillId="0" borderId="0" xfId="0" applyFont="1" applyFill="1" applyBorder="1" applyAlignment="1" applyProtection="1">
      <alignment horizontal="left" vertical="top"/>
    </xf>
    <xf numFmtId="0" fontId="42" fillId="0" borderId="2" xfId="0" applyFont="1" applyFill="1" applyBorder="1" applyAlignment="1" applyProtection="1">
      <alignment horizontal="left" vertical="top"/>
    </xf>
    <xf numFmtId="0" fontId="42" fillId="0" borderId="3" xfId="0" applyFont="1" applyFill="1" applyBorder="1" applyAlignment="1" applyProtection="1">
      <alignment horizontal="left" vertical="top"/>
    </xf>
    <xf numFmtId="0" fontId="42" fillId="0" borderId="99" xfId="0" applyFont="1" applyFill="1" applyBorder="1" applyAlignment="1" applyProtection="1">
      <alignment horizontal="left" vertical="top"/>
    </xf>
    <xf numFmtId="0" fontId="42" fillId="0" borderId="48" xfId="0" applyFont="1" applyFill="1" applyBorder="1" applyAlignment="1" applyProtection="1">
      <alignment horizontal="left" vertical="top"/>
    </xf>
    <xf numFmtId="0" fontId="69" fillId="0" borderId="99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vertical="center" wrapTex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200D5"/>
      <color rgb="FFE402E9"/>
      <color rgb="FF1EF4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77</xdr:col>
      <xdr:colOff>702844</xdr:colOff>
      <xdr:row>57</xdr:row>
      <xdr:rowOff>202030</xdr:rowOff>
    </xdr:from>
    <xdr:to>
      <xdr:col>79</xdr:col>
      <xdr:colOff>521869</xdr:colOff>
      <xdr:row>58</xdr:row>
      <xdr:rowOff>611605</xdr:rowOff>
    </xdr:to>
    <xdr:sp macro="" textlink="">
      <xdr:nvSpPr>
        <xdr:cNvPr id="2" name="Freeform 247"/>
        <xdr:cNvSpPr>
          <a:spLocks/>
        </xdr:cNvSpPr>
      </xdr:nvSpPr>
      <xdr:spPr bwMode="auto">
        <a:xfrm>
          <a:off x="77023160" y="43796451"/>
          <a:ext cx="2385762" cy="1171575"/>
        </a:xfrm>
        <a:custGeom>
          <a:avLst/>
          <a:gdLst>
            <a:gd name="T0" fmla="*/ 2147483647 w 98"/>
            <a:gd name="T1" fmla="*/ 2147483647 h 89"/>
            <a:gd name="T2" fmla="*/ 2147483647 w 98"/>
            <a:gd name="T3" fmla="*/ 0 h 89"/>
            <a:gd name="T4" fmla="*/ 2147483647 w 98"/>
            <a:gd name="T5" fmla="*/ 2147483647 h 89"/>
            <a:gd name="T6" fmla="*/ 0 w 98"/>
            <a:gd name="T7" fmla="*/ 2147483647 h 89"/>
            <a:gd name="T8" fmla="*/ 0 w 98"/>
            <a:gd name="T9" fmla="*/ 2147483647 h 89"/>
            <a:gd name="T10" fmla="*/ 2147483647 w 98"/>
            <a:gd name="T11" fmla="*/ 2147483647 h 89"/>
            <a:gd name="T12" fmla="*/ 2147483647 w 98"/>
            <a:gd name="T13" fmla="*/ 2147483647 h 89"/>
            <a:gd name="T14" fmla="*/ 2147483647 w 98"/>
            <a:gd name="T15" fmla="*/ 2147483647 h 89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98"/>
            <a:gd name="T25" fmla="*/ 0 h 89"/>
            <a:gd name="T26" fmla="*/ 98 w 98"/>
            <a:gd name="T27" fmla="*/ 89 h 89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98" h="89">
              <a:moveTo>
                <a:pt x="98" y="44"/>
              </a:moveTo>
              <a:lnTo>
                <a:pt x="50" y="0"/>
              </a:lnTo>
              <a:lnTo>
                <a:pt x="50" y="28"/>
              </a:lnTo>
              <a:lnTo>
                <a:pt x="0" y="28"/>
              </a:lnTo>
              <a:lnTo>
                <a:pt x="0" y="63"/>
              </a:lnTo>
              <a:lnTo>
                <a:pt x="50" y="63"/>
              </a:lnTo>
              <a:lnTo>
                <a:pt x="50" y="89"/>
              </a:lnTo>
              <a:lnTo>
                <a:pt x="98" y="44"/>
              </a:lnTo>
              <a:close/>
            </a:path>
          </a:pathLst>
        </a:custGeom>
        <a:solidFill>
          <a:schemeClr val="accent2"/>
        </a:solidFill>
        <a:ln w="25400">
          <a:solidFill>
            <a:srgbClr val="FFFFFF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CR64"/>
  <sheetViews>
    <sheetView tabSelected="1" topLeftCell="Y35" zoomScale="19" zoomScaleNormal="19" workbookViewId="0">
      <selection activeCell="BR51" sqref="BR51:CM55"/>
    </sheetView>
  </sheetViews>
  <sheetFormatPr defaultColWidth="13" defaultRowHeight="13.2"/>
  <cols>
    <col min="1" max="1" width="30.77734375" customWidth="1"/>
    <col min="2" max="21" width="12.44140625" customWidth="1"/>
    <col min="22" max="22" width="40.77734375" customWidth="1"/>
    <col min="23" max="23" width="6.33203125" customWidth="1"/>
    <col min="24" max="24" width="30.6640625" customWidth="1"/>
    <col min="25" max="44" width="12.33203125" customWidth="1"/>
    <col min="45" max="45" width="40.77734375" customWidth="1"/>
    <col min="46" max="46" width="6.33203125" customWidth="1"/>
    <col min="47" max="47" width="30.6640625" customWidth="1"/>
    <col min="48" max="66" width="12.44140625" customWidth="1"/>
    <col min="67" max="67" width="8" customWidth="1"/>
    <col min="68" max="68" width="40.77734375" customWidth="1"/>
    <col min="69" max="69" width="3.109375" customWidth="1"/>
    <col min="70" max="91" width="18.6640625" customWidth="1"/>
  </cols>
  <sheetData>
    <row r="1" spans="1:96" ht="63" customHeight="1" thickTop="1" thickBot="1">
      <c r="A1" s="333" t="s">
        <v>184</v>
      </c>
      <c r="B1" s="334"/>
      <c r="C1" s="334"/>
      <c r="D1" s="334"/>
      <c r="E1" s="334"/>
      <c r="F1" s="334"/>
      <c r="G1" s="334"/>
      <c r="H1" s="334"/>
      <c r="I1" s="334"/>
      <c r="J1" s="142" t="s">
        <v>304</v>
      </c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4"/>
      <c r="W1" s="61" t="s">
        <v>205</v>
      </c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3" t="s">
        <v>300</v>
      </c>
      <c r="BL1" s="64"/>
      <c r="BM1" s="64"/>
      <c r="BN1" s="64"/>
      <c r="BO1" s="64"/>
      <c r="BP1" s="65"/>
      <c r="BQ1" s="12"/>
      <c r="BR1" s="106" t="s">
        <v>57</v>
      </c>
      <c r="BS1" s="107"/>
      <c r="BT1" s="107"/>
      <c r="BU1" s="107"/>
      <c r="BV1" s="108"/>
      <c r="BW1" s="115"/>
      <c r="BX1" s="116"/>
      <c r="BY1" s="121" t="s">
        <v>25</v>
      </c>
      <c r="BZ1" s="124"/>
      <c r="CA1" s="116"/>
      <c r="CB1" s="127" t="s">
        <v>26</v>
      </c>
      <c r="CC1" s="98" t="s">
        <v>1</v>
      </c>
      <c r="CD1" s="99"/>
      <c r="CE1" s="99"/>
      <c r="CF1" s="99"/>
      <c r="CG1" s="99"/>
      <c r="CH1" s="99"/>
      <c r="CI1" s="99"/>
      <c r="CJ1" s="99"/>
      <c r="CK1" s="99"/>
      <c r="CL1" s="99"/>
      <c r="CM1" s="100"/>
    </row>
    <row r="2" spans="1:96" ht="63" customHeight="1" thickTop="1" thickBot="1">
      <c r="A2" s="335"/>
      <c r="B2" s="336"/>
      <c r="C2" s="336"/>
      <c r="D2" s="336"/>
      <c r="E2" s="336"/>
      <c r="F2" s="336"/>
      <c r="G2" s="336"/>
      <c r="H2" s="336"/>
      <c r="I2" s="336"/>
      <c r="J2" s="145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7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8" t="s">
        <v>302</v>
      </c>
      <c r="BL2" s="69"/>
      <c r="BM2" s="66" t="s">
        <v>301</v>
      </c>
      <c r="BN2" s="66"/>
      <c r="BO2" s="66"/>
      <c r="BP2" s="67"/>
      <c r="BQ2" s="12"/>
      <c r="BR2" s="109"/>
      <c r="BS2" s="110"/>
      <c r="BT2" s="110"/>
      <c r="BU2" s="110"/>
      <c r="BV2" s="111"/>
      <c r="BW2" s="117"/>
      <c r="BX2" s="118"/>
      <c r="BY2" s="122"/>
      <c r="BZ2" s="125"/>
      <c r="CA2" s="118"/>
      <c r="CB2" s="128"/>
      <c r="CC2" s="56" t="s">
        <v>165</v>
      </c>
      <c r="CD2" s="56"/>
      <c r="CE2" s="56"/>
      <c r="CF2" s="56"/>
      <c r="CG2" s="57"/>
      <c r="CH2" s="58"/>
      <c r="CI2" s="58"/>
      <c r="CJ2" s="58"/>
      <c r="CK2" s="58"/>
      <c r="CL2" s="58"/>
      <c r="CM2" s="59"/>
    </row>
    <row r="3" spans="1:96" ht="63" customHeight="1" thickTop="1">
      <c r="A3" s="335"/>
      <c r="B3" s="336"/>
      <c r="C3" s="336"/>
      <c r="D3" s="336"/>
      <c r="E3" s="336"/>
      <c r="F3" s="336"/>
      <c r="G3" s="336"/>
      <c r="H3" s="336"/>
      <c r="I3" s="336"/>
      <c r="J3" s="145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7"/>
      <c r="W3" s="151" t="s">
        <v>198</v>
      </c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2"/>
      <c r="BQ3" s="13"/>
      <c r="BR3" s="112"/>
      <c r="BS3" s="113"/>
      <c r="BT3" s="113"/>
      <c r="BU3" s="113"/>
      <c r="BV3" s="114"/>
      <c r="BW3" s="119"/>
      <c r="BX3" s="120"/>
      <c r="BY3" s="123"/>
      <c r="BZ3" s="126"/>
      <c r="CA3" s="120"/>
      <c r="CB3" s="129"/>
      <c r="CC3" s="60" t="s">
        <v>303</v>
      </c>
      <c r="CD3" s="60"/>
      <c r="CE3" s="60"/>
      <c r="CF3" s="60"/>
      <c r="CG3" s="27"/>
      <c r="CH3" s="44"/>
      <c r="CI3" s="45"/>
      <c r="CJ3" s="46"/>
      <c r="CK3" s="45"/>
      <c r="CL3" s="47"/>
      <c r="CM3" s="45"/>
    </row>
    <row r="4" spans="1:96" ht="63" customHeight="1" thickBot="1">
      <c r="A4" s="337"/>
      <c r="B4" s="338"/>
      <c r="C4" s="338"/>
      <c r="D4" s="338"/>
      <c r="E4" s="338"/>
      <c r="F4" s="338"/>
      <c r="G4" s="338"/>
      <c r="H4" s="338"/>
      <c r="I4" s="338"/>
      <c r="J4" s="148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50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4"/>
      <c r="BQ4" s="13"/>
      <c r="BR4" s="101" t="s">
        <v>58</v>
      </c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3"/>
    </row>
    <row r="5" spans="1:96" ht="59.25" customHeight="1" thickTop="1" thickBot="1">
      <c r="A5" s="72" t="s">
        <v>62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 t="s">
        <v>63</v>
      </c>
      <c r="R5" s="73"/>
      <c r="S5" s="73"/>
      <c r="T5" s="73"/>
      <c r="U5" s="71" t="s">
        <v>91</v>
      </c>
      <c r="V5" s="71"/>
      <c r="W5" s="1"/>
      <c r="X5" s="104" t="s">
        <v>62</v>
      </c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5" t="s">
        <v>63</v>
      </c>
      <c r="AO5" s="105"/>
      <c r="AP5" s="105"/>
      <c r="AQ5" s="105"/>
      <c r="AR5" s="71" t="s">
        <v>91</v>
      </c>
      <c r="AS5" s="71"/>
      <c r="AT5" s="3"/>
      <c r="AU5" s="72" t="s">
        <v>62</v>
      </c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3" t="s">
        <v>63</v>
      </c>
      <c r="BL5" s="73"/>
      <c r="BM5" s="73"/>
      <c r="BN5" s="73"/>
      <c r="BO5" s="74" t="s">
        <v>91</v>
      </c>
      <c r="BP5" s="74"/>
      <c r="BQ5" s="3"/>
      <c r="BR5" s="75"/>
      <c r="BS5" s="76"/>
      <c r="BT5" s="76"/>
      <c r="BU5" s="76"/>
      <c r="BV5" s="81" t="s">
        <v>112</v>
      </c>
      <c r="BW5" s="81"/>
      <c r="BX5" s="76"/>
      <c r="BY5" s="76"/>
      <c r="BZ5" s="76"/>
      <c r="CA5" s="76"/>
      <c r="CB5" s="81" t="s">
        <v>193</v>
      </c>
      <c r="CC5" s="130"/>
      <c r="CD5" s="133" t="s">
        <v>288</v>
      </c>
      <c r="CE5" s="134"/>
      <c r="CF5" s="134"/>
      <c r="CG5" s="134"/>
      <c r="CH5" s="134"/>
      <c r="CI5" s="134"/>
      <c r="CJ5" s="134"/>
      <c r="CK5" s="134"/>
      <c r="CL5" s="134"/>
      <c r="CM5" s="135"/>
      <c r="CN5" s="3"/>
    </row>
    <row r="6" spans="1:96" ht="59.25" customHeight="1" thickTop="1">
      <c r="A6" s="70" t="s">
        <v>95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48">
        <f>Q32</f>
        <v>14520</v>
      </c>
      <c r="R6" s="48"/>
      <c r="S6" s="48"/>
      <c r="T6" s="49"/>
      <c r="U6" s="52"/>
      <c r="V6" s="53"/>
      <c r="W6" s="1"/>
      <c r="X6" s="70" t="s">
        <v>99</v>
      </c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48">
        <f>AN16</f>
        <v>5310</v>
      </c>
      <c r="AO6" s="48"/>
      <c r="AP6" s="48"/>
      <c r="AQ6" s="49"/>
      <c r="AR6" s="52"/>
      <c r="AS6" s="53"/>
      <c r="AT6" s="3"/>
      <c r="AU6" s="70" t="s">
        <v>100</v>
      </c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48">
        <f>BK34</f>
        <v>17260</v>
      </c>
      <c r="BL6" s="48"/>
      <c r="BM6" s="48"/>
      <c r="BN6" s="49"/>
      <c r="BO6" s="52"/>
      <c r="BP6" s="53"/>
      <c r="BQ6" s="3"/>
      <c r="BR6" s="77"/>
      <c r="BS6" s="78"/>
      <c r="BT6" s="78"/>
      <c r="BU6" s="78"/>
      <c r="BV6" s="82"/>
      <c r="BW6" s="82"/>
      <c r="BX6" s="78"/>
      <c r="BY6" s="78"/>
      <c r="BZ6" s="78"/>
      <c r="CA6" s="78"/>
      <c r="CB6" s="82"/>
      <c r="CC6" s="131"/>
      <c r="CD6" s="136"/>
      <c r="CE6" s="137"/>
      <c r="CF6" s="137"/>
      <c r="CG6" s="137"/>
      <c r="CH6" s="137"/>
      <c r="CI6" s="137"/>
      <c r="CJ6" s="137"/>
      <c r="CK6" s="137"/>
      <c r="CL6" s="137"/>
      <c r="CM6" s="138"/>
      <c r="CN6" s="3"/>
    </row>
    <row r="7" spans="1:96" ht="59.25" customHeight="1" thickBo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50"/>
      <c r="R7" s="50"/>
      <c r="S7" s="50"/>
      <c r="T7" s="51"/>
      <c r="U7" s="54"/>
      <c r="V7" s="55"/>
      <c r="W7" s="2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50"/>
      <c r="AO7" s="50"/>
      <c r="AP7" s="50"/>
      <c r="AQ7" s="51"/>
      <c r="AR7" s="54"/>
      <c r="AS7" s="55"/>
      <c r="AT7" s="3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50"/>
      <c r="BL7" s="50"/>
      <c r="BM7" s="50"/>
      <c r="BN7" s="51"/>
      <c r="BO7" s="54"/>
      <c r="BP7" s="55"/>
      <c r="BQ7" s="3"/>
      <c r="BR7" s="79"/>
      <c r="BS7" s="80"/>
      <c r="BT7" s="80"/>
      <c r="BU7" s="80"/>
      <c r="BV7" s="83"/>
      <c r="BW7" s="83"/>
      <c r="BX7" s="80"/>
      <c r="BY7" s="80"/>
      <c r="BZ7" s="80"/>
      <c r="CA7" s="80"/>
      <c r="CB7" s="83"/>
      <c r="CC7" s="132"/>
      <c r="CD7" s="136"/>
      <c r="CE7" s="137"/>
      <c r="CF7" s="137"/>
      <c r="CG7" s="137"/>
      <c r="CH7" s="137"/>
      <c r="CI7" s="137"/>
      <c r="CJ7" s="137"/>
      <c r="CK7" s="137"/>
      <c r="CL7" s="137"/>
      <c r="CM7" s="138"/>
      <c r="CN7" s="5"/>
      <c r="CO7" s="4"/>
      <c r="CP7" s="4"/>
      <c r="CQ7" s="4"/>
      <c r="CR7" s="4"/>
    </row>
    <row r="8" spans="1:96" ht="59.25" customHeight="1" thickTop="1" thickBot="1">
      <c r="A8" s="28" t="s">
        <v>206</v>
      </c>
      <c r="B8" s="158" t="s">
        <v>87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9">
        <v>670</v>
      </c>
      <c r="R8" s="159"/>
      <c r="S8" s="159"/>
      <c r="T8" s="159"/>
      <c r="U8" s="160"/>
      <c r="V8" s="160"/>
      <c r="W8" s="2"/>
      <c r="X8" s="28" t="s">
        <v>207</v>
      </c>
      <c r="Y8" s="158" t="s">
        <v>16</v>
      </c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9">
        <v>770</v>
      </c>
      <c r="AO8" s="159"/>
      <c r="AP8" s="159"/>
      <c r="AQ8" s="159"/>
      <c r="AR8" s="160"/>
      <c r="AS8" s="160"/>
      <c r="AT8" s="3"/>
      <c r="AU8" s="33" t="s">
        <v>208</v>
      </c>
      <c r="AV8" s="155" t="s">
        <v>50</v>
      </c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50">
        <v>1000</v>
      </c>
      <c r="BL8" s="50"/>
      <c r="BM8" s="50"/>
      <c r="BN8" s="50"/>
      <c r="BO8" s="160"/>
      <c r="BP8" s="160"/>
      <c r="BQ8" s="3"/>
      <c r="BR8" s="161" t="s">
        <v>316</v>
      </c>
      <c r="BS8" s="162"/>
      <c r="BT8" s="162"/>
      <c r="BU8" s="162"/>
      <c r="BV8" s="156" t="s">
        <v>202</v>
      </c>
      <c r="BW8" s="156"/>
      <c r="BX8" s="156"/>
      <c r="BY8" s="20" t="s">
        <v>305</v>
      </c>
      <c r="BZ8" s="21" t="s">
        <v>289</v>
      </c>
      <c r="CA8" s="22" t="s">
        <v>290</v>
      </c>
      <c r="CB8" s="377" t="s">
        <v>315</v>
      </c>
      <c r="CC8" s="378"/>
      <c r="CD8" s="139"/>
      <c r="CE8" s="140"/>
      <c r="CF8" s="140"/>
      <c r="CG8" s="140"/>
      <c r="CH8" s="140"/>
      <c r="CI8" s="140"/>
      <c r="CJ8" s="140"/>
      <c r="CK8" s="140"/>
      <c r="CL8" s="140"/>
      <c r="CM8" s="141"/>
      <c r="CN8" s="5"/>
      <c r="CO8" s="4"/>
      <c r="CP8" s="4"/>
      <c r="CQ8" s="4"/>
      <c r="CR8" s="4"/>
    </row>
    <row r="9" spans="1:96" ht="59.25" customHeight="1" thickTop="1">
      <c r="A9" s="28" t="s">
        <v>150</v>
      </c>
      <c r="B9" s="158" t="s">
        <v>45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9">
        <v>510</v>
      </c>
      <c r="R9" s="159"/>
      <c r="S9" s="159"/>
      <c r="T9" s="159"/>
      <c r="U9" s="166"/>
      <c r="V9" s="166"/>
      <c r="W9" s="2"/>
      <c r="X9" s="28" t="s">
        <v>209</v>
      </c>
      <c r="Y9" s="158" t="s">
        <v>298</v>
      </c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9">
        <v>670</v>
      </c>
      <c r="AO9" s="159"/>
      <c r="AP9" s="159"/>
      <c r="AQ9" s="159"/>
      <c r="AR9" s="165"/>
      <c r="AS9" s="165"/>
      <c r="AT9" s="3"/>
      <c r="AU9" s="33" t="s">
        <v>210</v>
      </c>
      <c r="AV9" s="155" t="s">
        <v>27</v>
      </c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50">
        <v>1090</v>
      </c>
      <c r="BL9" s="50"/>
      <c r="BM9" s="50"/>
      <c r="BN9" s="50"/>
      <c r="BO9" s="165"/>
      <c r="BP9" s="165"/>
      <c r="BQ9" s="3"/>
      <c r="BR9" s="163"/>
      <c r="BS9" s="163"/>
      <c r="BT9" s="163"/>
      <c r="BU9" s="163"/>
      <c r="BV9" s="157" t="s">
        <v>291</v>
      </c>
      <c r="BW9" s="157"/>
      <c r="BX9" s="157"/>
      <c r="BY9" s="18" t="s">
        <v>306</v>
      </c>
      <c r="BZ9" s="16" t="s">
        <v>308</v>
      </c>
      <c r="CA9" s="179" t="s">
        <v>310</v>
      </c>
      <c r="CB9" s="379"/>
      <c r="CC9" s="380"/>
      <c r="CD9" s="180" t="s">
        <v>92</v>
      </c>
      <c r="CE9" s="181"/>
      <c r="CF9" s="181"/>
      <c r="CG9" s="181"/>
      <c r="CH9" s="181"/>
      <c r="CI9" s="181"/>
      <c r="CJ9" s="181"/>
      <c r="CK9" s="181"/>
      <c r="CL9" s="181"/>
      <c r="CM9" s="182"/>
      <c r="CN9" s="5"/>
      <c r="CO9" s="4"/>
      <c r="CP9" s="4"/>
      <c r="CQ9" s="4"/>
      <c r="CR9" s="4"/>
    </row>
    <row r="10" spans="1:96" ht="59.25" customHeight="1">
      <c r="A10" s="28" t="s">
        <v>151</v>
      </c>
      <c r="B10" s="158" t="s">
        <v>3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9">
        <v>730</v>
      </c>
      <c r="R10" s="159"/>
      <c r="S10" s="159"/>
      <c r="T10" s="159"/>
      <c r="U10" s="166"/>
      <c r="V10" s="166"/>
      <c r="W10" s="2"/>
      <c r="X10" s="28" t="s">
        <v>147</v>
      </c>
      <c r="Y10" s="158" t="s">
        <v>73</v>
      </c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9">
        <v>800</v>
      </c>
      <c r="AO10" s="159"/>
      <c r="AP10" s="159"/>
      <c r="AQ10" s="159"/>
      <c r="AR10" s="165"/>
      <c r="AS10" s="165"/>
      <c r="AT10" s="3"/>
      <c r="AU10" s="28" t="s">
        <v>114</v>
      </c>
      <c r="AV10" s="158" t="s">
        <v>28</v>
      </c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9">
        <v>930</v>
      </c>
      <c r="BL10" s="159"/>
      <c r="BM10" s="159"/>
      <c r="BN10" s="159"/>
      <c r="BO10" s="165"/>
      <c r="BP10" s="165"/>
      <c r="BQ10" s="3"/>
      <c r="BR10" s="163"/>
      <c r="BS10" s="163"/>
      <c r="BT10" s="163"/>
      <c r="BU10" s="163"/>
      <c r="BV10" s="171" t="s">
        <v>292</v>
      </c>
      <c r="BW10" s="171"/>
      <c r="BX10" s="171"/>
      <c r="BY10" s="19" t="s">
        <v>307</v>
      </c>
      <c r="BZ10" s="17" t="s">
        <v>309</v>
      </c>
      <c r="CA10" s="171"/>
      <c r="CB10" s="379"/>
      <c r="CC10" s="380"/>
      <c r="CD10" s="167"/>
      <c r="CE10" s="168"/>
      <c r="CF10" s="172" t="s">
        <v>25</v>
      </c>
      <c r="CG10" s="173"/>
      <c r="CH10" s="167"/>
      <c r="CI10" s="168"/>
      <c r="CJ10" s="175" t="s">
        <v>26</v>
      </c>
      <c r="CK10" s="176"/>
      <c r="CL10" s="25" t="s">
        <v>293</v>
      </c>
      <c r="CM10" s="26"/>
      <c r="CN10" s="6"/>
    </row>
    <row r="11" spans="1:96" ht="59.25" customHeight="1">
      <c r="A11" s="28" t="s">
        <v>152</v>
      </c>
      <c r="B11" s="158" t="s">
        <v>11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9">
        <v>810</v>
      </c>
      <c r="R11" s="159"/>
      <c r="S11" s="159"/>
      <c r="T11" s="159"/>
      <c r="U11" s="166"/>
      <c r="V11" s="166"/>
      <c r="W11" s="2"/>
      <c r="X11" s="28" t="s">
        <v>211</v>
      </c>
      <c r="Y11" s="158" t="s">
        <v>212</v>
      </c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9">
        <v>520</v>
      </c>
      <c r="AO11" s="159"/>
      <c r="AP11" s="159"/>
      <c r="AQ11" s="159"/>
      <c r="AR11" s="165"/>
      <c r="AS11" s="165"/>
      <c r="AT11" s="3"/>
      <c r="AU11" s="28" t="s">
        <v>115</v>
      </c>
      <c r="AV11" s="158" t="s">
        <v>35</v>
      </c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9">
        <v>1190</v>
      </c>
      <c r="BL11" s="159"/>
      <c r="BM11" s="159"/>
      <c r="BN11" s="159"/>
      <c r="BO11" s="165"/>
      <c r="BP11" s="165"/>
      <c r="BQ11" s="3"/>
      <c r="BR11" s="164"/>
      <c r="BS11" s="164"/>
      <c r="BT11" s="164"/>
      <c r="BU11" s="164"/>
      <c r="BV11" s="171" t="s">
        <v>203</v>
      </c>
      <c r="BW11" s="171"/>
      <c r="BX11" s="171"/>
      <c r="BY11" s="383" t="s">
        <v>314</v>
      </c>
      <c r="BZ11" s="384"/>
      <c r="CA11" s="385"/>
      <c r="CB11" s="381"/>
      <c r="CC11" s="382"/>
      <c r="CD11" s="169"/>
      <c r="CE11" s="170"/>
      <c r="CF11" s="174"/>
      <c r="CG11" s="111"/>
      <c r="CH11" s="169"/>
      <c r="CI11" s="170"/>
      <c r="CJ11" s="177"/>
      <c r="CK11" s="178"/>
      <c r="CL11" s="23" t="s">
        <v>294</v>
      </c>
      <c r="CM11" s="24"/>
    </row>
    <row r="12" spans="1:96" ht="59.25" customHeight="1">
      <c r="A12" s="28" t="s">
        <v>213</v>
      </c>
      <c r="B12" s="158" t="s">
        <v>47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9">
        <v>590</v>
      </c>
      <c r="R12" s="159"/>
      <c r="S12" s="159"/>
      <c r="T12" s="159"/>
      <c r="U12" s="166"/>
      <c r="V12" s="166"/>
      <c r="W12" s="2"/>
      <c r="X12" s="28" t="s">
        <v>214</v>
      </c>
      <c r="Y12" s="158" t="s">
        <v>72</v>
      </c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9">
        <v>360</v>
      </c>
      <c r="AO12" s="159"/>
      <c r="AP12" s="159"/>
      <c r="AQ12" s="159"/>
      <c r="AR12" s="165"/>
      <c r="AS12" s="165"/>
      <c r="AT12" s="3"/>
      <c r="AU12" s="28" t="s">
        <v>215</v>
      </c>
      <c r="AV12" s="158" t="s">
        <v>166</v>
      </c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9">
        <v>160</v>
      </c>
      <c r="BL12" s="159"/>
      <c r="BM12" s="159"/>
      <c r="BN12" s="159"/>
      <c r="BO12" s="165"/>
      <c r="BP12" s="165"/>
      <c r="BQ12" s="3"/>
      <c r="BR12" s="101" t="s">
        <v>17</v>
      </c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3"/>
      <c r="CN12" s="3"/>
    </row>
    <row r="13" spans="1:96" ht="59.25" customHeight="1">
      <c r="A13" s="28" t="s">
        <v>216</v>
      </c>
      <c r="B13" s="158" t="s">
        <v>14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9">
        <v>620</v>
      </c>
      <c r="R13" s="159"/>
      <c r="S13" s="159"/>
      <c r="T13" s="159"/>
      <c r="U13" s="166"/>
      <c r="V13" s="166"/>
      <c r="W13" s="2"/>
      <c r="X13" s="28" t="s">
        <v>217</v>
      </c>
      <c r="Y13" s="158" t="s">
        <v>64</v>
      </c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9">
        <v>840</v>
      </c>
      <c r="AO13" s="159"/>
      <c r="AP13" s="159"/>
      <c r="AQ13" s="159"/>
      <c r="AR13" s="165"/>
      <c r="AS13" s="165"/>
      <c r="AT13" s="3"/>
      <c r="AU13" s="28" t="s">
        <v>218</v>
      </c>
      <c r="AV13" s="158" t="s">
        <v>167</v>
      </c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9">
        <v>580</v>
      </c>
      <c r="BL13" s="159"/>
      <c r="BM13" s="159"/>
      <c r="BN13" s="159"/>
      <c r="BO13" s="165"/>
      <c r="BP13" s="165"/>
      <c r="BQ13" s="3"/>
      <c r="BR13" s="183" t="s">
        <v>154</v>
      </c>
      <c r="BS13" s="184"/>
      <c r="BT13" s="184"/>
      <c r="BU13" s="184"/>
      <c r="BV13" s="204"/>
      <c r="BW13" s="207">
        <f>SUM(U6,U35,U56,AR6,AR19,AR38,BO6,BO37,BO46)</f>
        <v>0</v>
      </c>
      <c r="BX13" s="193"/>
      <c r="BY13" s="193"/>
      <c r="BZ13" s="193"/>
      <c r="CA13" s="194"/>
      <c r="CB13" s="201" t="s">
        <v>39</v>
      </c>
      <c r="CC13" s="183" t="s">
        <v>153</v>
      </c>
      <c r="CD13" s="184"/>
      <c r="CE13" s="184"/>
      <c r="CF13" s="184"/>
      <c r="CG13" s="185"/>
      <c r="CH13" s="192">
        <f>SUM(U32,U53,U61,AR16,AR35,AR54,BO34,BO43,BO58)</f>
        <v>0</v>
      </c>
      <c r="CI13" s="193"/>
      <c r="CJ13" s="193"/>
      <c r="CK13" s="193"/>
      <c r="CL13" s="194"/>
      <c r="CM13" s="201" t="s">
        <v>39</v>
      </c>
      <c r="CN13" s="3"/>
    </row>
    <row r="14" spans="1:96" ht="59.25" customHeight="1">
      <c r="A14" s="28" t="s">
        <v>219</v>
      </c>
      <c r="B14" s="158" t="s">
        <v>15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9">
        <v>640</v>
      </c>
      <c r="R14" s="159"/>
      <c r="S14" s="159"/>
      <c r="T14" s="159"/>
      <c r="U14" s="166"/>
      <c r="V14" s="166"/>
      <c r="W14" s="2"/>
      <c r="X14" s="28" t="s">
        <v>148</v>
      </c>
      <c r="Y14" s="158" t="s">
        <v>31</v>
      </c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9">
        <v>660</v>
      </c>
      <c r="AO14" s="159"/>
      <c r="AP14" s="159"/>
      <c r="AQ14" s="159"/>
      <c r="AR14" s="165"/>
      <c r="AS14" s="165"/>
      <c r="AT14" s="3"/>
      <c r="AU14" s="28" t="s">
        <v>220</v>
      </c>
      <c r="AV14" s="158" t="s">
        <v>66</v>
      </c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9">
        <v>880</v>
      </c>
      <c r="BL14" s="159"/>
      <c r="BM14" s="159"/>
      <c r="BN14" s="159"/>
      <c r="BO14" s="165"/>
      <c r="BP14" s="165"/>
      <c r="BQ14" s="3"/>
      <c r="BR14" s="186"/>
      <c r="BS14" s="187"/>
      <c r="BT14" s="187"/>
      <c r="BU14" s="187"/>
      <c r="BV14" s="205"/>
      <c r="BW14" s="208"/>
      <c r="BX14" s="196"/>
      <c r="BY14" s="196"/>
      <c r="BZ14" s="196"/>
      <c r="CA14" s="197"/>
      <c r="CB14" s="202"/>
      <c r="CC14" s="186"/>
      <c r="CD14" s="187"/>
      <c r="CE14" s="187"/>
      <c r="CF14" s="187"/>
      <c r="CG14" s="188"/>
      <c r="CH14" s="195"/>
      <c r="CI14" s="196"/>
      <c r="CJ14" s="196"/>
      <c r="CK14" s="196"/>
      <c r="CL14" s="197"/>
      <c r="CM14" s="202"/>
      <c r="CN14" s="3"/>
    </row>
    <row r="15" spans="1:96" ht="59.25" customHeight="1" thickBot="1">
      <c r="A15" s="28" t="s">
        <v>221</v>
      </c>
      <c r="B15" s="158" t="s">
        <v>12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9">
        <v>640</v>
      </c>
      <c r="R15" s="159"/>
      <c r="S15" s="159"/>
      <c r="T15" s="159"/>
      <c r="U15" s="166"/>
      <c r="V15" s="166"/>
      <c r="W15" s="2"/>
      <c r="X15" s="37" t="s">
        <v>149</v>
      </c>
      <c r="Y15" s="211" t="s">
        <v>33</v>
      </c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2">
        <v>690</v>
      </c>
      <c r="AO15" s="212"/>
      <c r="AP15" s="212"/>
      <c r="AQ15" s="212"/>
      <c r="AR15" s="213"/>
      <c r="AS15" s="213"/>
      <c r="AT15" s="3"/>
      <c r="AU15" s="28" t="s">
        <v>222</v>
      </c>
      <c r="AV15" s="158" t="s">
        <v>67</v>
      </c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9">
        <v>630</v>
      </c>
      <c r="BL15" s="159"/>
      <c r="BM15" s="159"/>
      <c r="BN15" s="159"/>
      <c r="BO15" s="165"/>
      <c r="BP15" s="165"/>
      <c r="BQ15" s="3"/>
      <c r="BR15" s="186"/>
      <c r="BS15" s="187"/>
      <c r="BT15" s="187"/>
      <c r="BU15" s="187"/>
      <c r="BV15" s="205"/>
      <c r="BW15" s="208"/>
      <c r="BX15" s="196"/>
      <c r="BY15" s="196"/>
      <c r="BZ15" s="196"/>
      <c r="CA15" s="197"/>
      <c r="CB15" s="202"/>
      <c r="CC15" s="186"/>
      <c r="CD15" s="187"/>
      <c r="CE15" s="187"/>
      <c r="CF15" s="187"/>
      <c r="CG15" s="188"/>
      <c r="CH15" s="195"/>
      <c r="CI15" s="196"/>
      <c r="CJ15" s="196"/>
      <c r="CK15" s="196"/>
      <c r="CL15" s="197"/>
      <c r="CM15" s="202"/>
      <c r="CN15" s="3"/>
    </row>
    <row r="16" spans="1:96" ht="59.25" customHeight="1" thickTop="1">
      <c r="A16" s="28" t="s">
        <v>223</v>
      </c>
      <c r="B16" s="158" t="s">
        <v>12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9">
        <v>520</v>
      </c>
      <c r="R16" s="159"/>
      <c r="S16" s="159"/>
      <c r="T16" s="159"/>
      <c r="U16" s="166"/>
      <c r="V16" s="166"/>
      <c r="W16" s="2"/>
      <c r="X16" s="104" t="s">
        <v>5</v>
      </c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48">
        <f>SUM(AN8:AQ15)</f>
        <v>5310</v>
      </c>
      <c r="AO16" s="48"/>
      <c r="AP16" s="48"/>
      <c r="AQ16" s="48"/>
      <c r="AR16" s="210">
        <f>SUM(AR8:AS15)</f>
        <v>0</v>
      </c>
      <c r="AS16" s="210"/>
      <c r="AT16" s="3"/>
      <c r="AU16" s="28" t="s">
        <v>224</v>
      </c>
      <c r="AV16" s="158" t="s">
        <v>68</v>
      </c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9">
        <v>650</v>
      </c>
      <c r="BL16" s="159"/>
      <c r="BM16" s="159"/>
      <c r="BN16" s="159"/>
      <c r="BO16" s="165"/>
      <c r="BP16" s="165"/>
      <c r="BQ16" s="3"/>
      <c r="BR16" s="189"/>
      <c r="BS16" s="190"/>
      <c r="BT16" s="190"/>
      <c r="BU16" s="190"/>
      <c r="BV16" s="206"/>
      <c r="BW16" s="209"/>
      <c r="BX16" s="199"/>
      <c r="BY16" s="199"/>
      <c r="BZ16" s="199"/>
      <c r="CA16" s="200"/>
      <c r="CB16" s="203"/>
      <c r="CC16" s="189"/>
      <c r="CD16" s="190"/>
      <c r="CE16" s="190"/>
      <c r="CF16" s="190"/>
      <c r="CG16" s="191"/>
      <c r="CH16" s="198"/>
      <c r="CI16" s="199"/>
      <c r="CJ16" s="199"/>
      <c r="CK16" s="199"/>
      <c r="CL16" s="200"/>
      <c r="CM16" s="203"/>
      <c r="CN16" s="3"/>
    </row>
    <row r="17" spans="1:92" ht="59.25" customHeight="1">
      <c r="A17" s="28" t="s">
        <v>225</v>
      </c>
      <c r="B17" s="158" t="s">
        <v>53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9">
        <v>470</v>
      </c>
      <c r="R17" s="159"/>
      <c r="S17" s="159"/>
      <c r="T17" s="159"/>
      <c r="U17" s="166"/>
      <c r="V17" s="166"/>
      <c r="W17" s="2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7"/>
      <c r="AS17" s="7"/>
      <c r="AT17" s="3"/>
      <c r="AU17" s="28" t="s">
        <v>226</v>
      </c>
      <c r="AV17" s="158" t="s">
        <v>192</v>
      </c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9">
        <v>740</v>
      </c>
      <c r="BL17" s="159"/>
      <c r="BM17" s="159"/>
      <c r="BN17" s="159"/>
      <c r="BO17" s="165"/>
      <c r="BP17" s="165"/>
      <c r="BQ17" s="3"/>
      <c r="BR17" s="84" t="s">
        <v>195</v>
      </c>
      <c r="BS17" s="85"/>
      <c r="BT17" s="85"/>
      <c r="BU17" s="85"/>
      <c r="BV17" s="86"/>
      <c r="BW17" s="214"/>
      <c r="BX17" s="215"/>
      <c r="BY17" s="216"/>
      <c r="BZ17" s="223" t="s">
        <v>158</v>
      </c>
      <c r="CA17" s="85"/>
      <c r="CB17" s="85"/>
      <c r="CC17" s="85"/>
      <c r="CD17" s="85"/>
      <c r="CE17" s="86"/>
      <c r="CF17" s="228">
        <f>SUM(BW13,CH13)</f>
        <v>0</v>
      </c>
      <c r="CG17" s="229"/>
      <c r="CH17" s="229"/>
      <c r="CI17" s="229"/>
      <c r="CJ17" s="229"/>
      <c r="CK17" s="229"/>
      <c r="CL17" s="230"/>
      <c r="CM17" s="237" t="s">
        <v>39</v>
      </c>
      <c r="CN17" s="3"/>
    </row>
    <row r="18" spans="1:92" ht="59.25" customHeight="1" thickBot="1">
      <c r="A18" s="28" t="s">
        <v>227</v>
      </c>
      <c r="B18" s="158" t="s">
        <v>53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9">
        <v>540</v>
      </c>
      <c r="R18" s="159"/>
      <c r="S18" s="159"/>
      <c r="T18" s="159"/>
      <c r="U18" s="166"/>
      <c r="V18" s="166"/>
      <c r="W18" s="2"/>
      <c r="X18" s="239" t="s">
        <v>62</v>
      </c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40" t="s">
        <v>63</v>
      </c>
      <c r="AO18" s="240"/>
      <c r="AP18" s="240"/>
      <c r="AQ18" s="240"/>
      <c r="AR18" s="241" t="s">
        <v>91</v>
      </c>
      <c r="AS18" s="241"/>
      <c r="AT18" s="3"/>
      <c r="AU18" s="28" t="s">
        <v>228</v>
      </c>
      <c r="AV18" s="158" t="s">
        <v>48</v>
      </c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9">
        <v>550</v>
      </c>
      <c r="BL18" s="159"/>
      <c r="BM18" s="159"/>
      <c r="BN18" s="159"/>
      <c r="BO18" s="165"/>
      <c r="BP18" s="165"/>
      <c r="BQ18" s="3"/>
      <c r="BR18" s="87"/>
      <c r="BS18" s="88"/>
      <c r="BT18" s="88"/>
      <c r="BU18" s="88"/>
      <c r="BV18" s="89"/>
      <c r="BW18" s="217"/>
      <c r="BX18" s="218"/>
      <c r="BY18" s="219"/>
      <c r="BZ18" s="224"/>
      <c r="CA18" s="187"/>
      <c r="CB18" s="187"/>
      <c r="CC18" s="187"/>
      <c r="CD18" s="187"/>
      <c r="CE18" s="205"/>
      <c r="CF18" s="231"/>
      <c r="CG18" s="232"/>
      <c r="CH18" s="232"/>
      <c r="CI18" s="232"/>
      <c r="CJ18" s="232"/>
      <c r="CK18" s="232"/>
      <c r="CL18" s="233"/>
      <c r="CM18" s="202"/>
    </row>
    <row r="19" spans="1:92" ht="59.25" customHeight="1" thickTop="1">
      <c r="A19" s="28" t="s">
        <v>229</v>
      </c>
      <c r="B19" s="158" t="s">
        <v>9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9">
        <v>810</v>
      </c>
      <c r="R19" s="159"/>
      <c r="S19" s="159"/>
      <c r="T19" s="159"/>
      <c r="U19" s="166"/>
      <c r="V19" s="166"/>
      <c r="W19" s="2"/>
      <c r="X19" s="70" t="s">
        <v>98</v>
      </c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48">
        <f>AN35</f>
        <v>9720</v>
      </c>
      <c r="AO19" s="48"/>
      <c r="AP19" s="48"/>
      <c r="AQ19" s="49"/>
      <c r="AR19" s="52"/>
      <c r="AS19" s="53"/>
      <c r="AT19" s="3"/>
      <c r="AU19" s="28" t="s">
        <v>230</v>
      </c>
      <c r="AV19" s="158" t="s">
        <v>168</v>
      </c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9">
        <v>510</v>
      </c>
      <c r="BL19" s="159"/>
      <c r="BM19" s="159"/>
      <c r="BN19" s="159"/>
      <c r="BO19" s="165"/>
      <c r="BP19" s="165"/>
      <c r="BQ19" s="3"/>
      <c r="BR19" s="90">
        <f>X58</f>
        <v>74610</v>
      </c>
      <c r="BS19" s="91"/>
      <c r="BT19" s="91"/>
      <c r="BU19" s="92"/>
      <c r="BV19" s="96" t="s">
        <v>13</v>
      </c>
      <c r="BW19" s="217"/>
      <c r="BX19" s="218"/>
      <c r="BY19" s="219"/>
      <c r="BZ19" s="224"/>
      <c r="CA19" s="187"/>
      <c r="CB19" s="187"/>
      <c r="CC19" s="187"/>
      <c r="CD19" s="187"/>
      <c r="CE19" s="205"/>
      <c r="CF19" s="231"/>
      <c r="CG19" s="232"/>
      <c r="CH19" s="232"/>
      <c r="CI19" s="232"/>
      <c r="CJ19" s="232"/>
      <c r="CK19" s="232"/>
      <c r="CL19" s="233"/>
      <c r="CM19" s="202"/>
    </row>
    <row r="20" spans="1:92" ht="59.25" customHeight="1" thickBot="1">
      <c r="A20" s="28" t="s">
        <v>231</v>
      </c>
      <c r="B20" s="158" t="s">
        <v>54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9">
        <v>460</v>
      </c>
      <c r="R20" s="159"/>
      <c r="S20" s="159"/>
      <c r="T20" s="159"/>
      <c r="U20" s="166"/>
      <c r="V20" s="166"/>
      <c r="W20" s="2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50"/>
      <c r="AO20" s="50"/>
      <c r="AP20" s="50"/>
      <c r="AQ20" s="51"/>
      <c r="AR20" s="54"/>
      <c r="AS20" s="55"/>
      <c r="AT20" s="3"/>
      <c r="AU20" s="28" t="s">
        <v>232</v>
      </c>
      <c r="AV20" s="158" t="s">
        <v>169</v>
      </c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9">
        <v>590</v>
      </c>
      <c r="BL20" s="159"/>
      <c r="BM20" s="159"/>
      <c r="BN20" s="159"/>
      <c r="BO20" s="165"/>
      <c r="BP20" s="165"/>
      <c r="BQ20" s="3"/>
      <c r="BR20" s="93"/>
      <c r="BS20" s="94"/>
      <c r="BT20" s="94"/>
      <c r="BU20" s="95"/>
      <c r="BV20" s="97"/>
      <c r="BW20" s="220"/>
      <c r="BX20" s="221"/>
      <c r="BY20" s="222"/>
      <c r="BZ20" s="225"/>
      <c r="CA20" s="226"/>
      <c r="CB20" s="226"/>
      <c r="CC20" s="226"/>
      <c r="CD20" s="226"/>
      <c r="CE20" s="227"/>
      <c r="CF20" s="234"/>
      <c r="CG20" s="235"/>
      <c r="CH20" s="235"/>
      <c r="CI20" s="235"/>
      <c r="CJ20" s="235"/>
      <c r="CK20" s="235"/>
      <c r="CL20" s="236"/>
      <c r="CM20" s="238"/>
    </row>
    <row r="21" spans="1:92" ht="59.25" customHeight="1" thickTop="1">
      <c r="A21" s="28" t="s">
        <v>233</v>
      </c>
      <c r="B21" s="158" t="s">
        <v>54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9">
        <v>980</v>
      </c>
      <c r="R21" s="159"/>
      <c r="S21" s="159"/>
      <c r="T21" s="159"/>
      <c r="U21" s="166"/>
      <c r="V21" s="166"/>
      <c r="W21" s="2"/>
      <c r="X21" s="35" t="s">
        <v>234</v>
      </c>
      <c r="Y21" s="158" t="s">
        <v>22</v>
      </c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9">
        <v>470</v>
      </c>
      <c r="AO21" s="159"/>
      <c r="AP21" s="159"/>
      <c r="AQ21" s="159"/>
      <c r="AR21" s="160"/>
      <c r="AS21" s="160"/>
      <c r="AT21" s="3"/>
      <c r="AU21" s="28" t="s">
        <v>235</v>
      </c>
      <c r="AV21" s="158" t="s">
        <v>37</v>
      </c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9">
        <v>620</v>
      </c>
      <c r="BL21" s="159"/>
      <c r="BM21" s="159"/>
      <c r="BN21" s="159"/>
      <c r="BO21" s="165"/>
      <c r="BP21" s="165"/>
      <c r="BQ21" s="3"/>
      <c r="BR21" s="242" t="s">
        <v>18</v>
      </c>
      <c r="BS21" s="243"/>
      <c r="BT21" s="243"/>
      <c r="BU21" s="243"/>
      <c r="BV21" s="243"/>
      <c r="BW21" s="243"/>
      <c r="BX21" s="243"/>
      <c r="BY21" s="243"/>
      <c r="BZ21" s="243"/>
      <c r="CA21" s="243"/>
      <c r="CB21" s="243"/>
      <c r="CC21" s="243"/>
      <c r="CD21" s="243"/>
      <c r="CE21" s="243"/>
      <c r="CF21" s="243"/>
      <c r="CG21" s="243"/>
      <c r="CH21" s="243"/>
      <c r="CI21" s="243"/>
      <c r="CJ21" s="243"/>
      <c r="CK21" s="243"/>
      <c r="CL21" s="243"/>
      <c r="CM21" s="244"/>
    </row>
    <row r="22" spans="1:92" ht="59.25" customHeight="1">
      <c r="A22" s="28" t="s">
        <v>236</v>
      </c>
      <c r="B22" s="158" t="s">
        <v>55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9">
        <v>910</v>
      </c>
      <c r="R22" s="159"/>
      <c r="S22" s="159"/>
      <c r="T22" s="159"/>
      <c r="U22" s="166"/>
      <c r="V22" s="166"/>
      <c r="W22" s="2"/>
      <c r="X22" s="35" t="s">
        <v>237</v>
      </c>
      <c r="Y22" s="158" t="s">
        <v>23</v>
      </c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9">
        <v>480</v>
      </c>
      <c r="AO22" s="159"/>
      <c r="AP22" s="159"/>
      <c r="AQ22" s="159"/>
      <c r="AR22" s="165"/>
      <c r="AS22" s="165"/>
      <c r="AT22" s="3"/>
      <c r="AU22" s="28" t="s">
        <v>238</v>
      </c>
      <c r="AV22" s="158" t="s">
        <v>170</v>
      </c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9">
        <v>560</v>
      </c>
      <c r="BL22" s="159"/>
      <c r="BM22" s="159"/>
      <c r="BN22" s="159"/>
      <c r="BO22" s="165"/>
      <c r="BP22" s="165"/>
      <c r="BQ22" s="3"/>
      <c r="BR22" s="261"/>
      <c r="BS22" s="262"/>
      <c r="BT22" s="262"/>
      <c r="BU22" s="262"/>
      <c r="BV22" s="262"/>
      <c r="BW22" s="262"/>
      <c r="BX22" s="262"/>
      <c r="BY22" s="262"/>
      <c r="BZ22" s="262"/>
      <c r="CA22" s="262"/>
      <c r="CB22" s="262"/>
      <c r="CC22" s="262"/>
      <c r="CD22" s="262"/>
      <c r="CE22" s="262"/>
      <c r="CF22" s="262"/>
      <c r="CG22" s="262"/>
      <c r="CH22" s="262"/>
      <c r="CI22" s="262"/>
      <c r="CJ22" s="262"/>
      <c r="CK22" s="263"/>
      <c r="CL22" s="264" t="s">
        <v>78</v>
      </c>
      <c r="CM22" s="265"/>
    </row>
    <row r="23" spans="1:92" ht="59.25" customHeight="1">
      <c r="A23" s="28" t="s">
        <v>239</v>
      </c>
      <c r="B23" s="158" t="s">
        <v>8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9">
        <v>440</v>
      </c>
      <c r="R23" s="159"/>
      <c r="S23" s="159"/>
      <c r="T23" s="159"/>
      <c r="U23" s="166"/>
      <c r="V23" s="166"/>
      <c r="W23" s="2"/>
      <c r="X23" s="35" t="s">
        <v>240</v>
      </c>
      <c r="Y23" s="158" t="s">
        <v>24</v>
      </c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9">
        <v>730</v>
      </c>
      <c r="AO23" s="159"/>
      <c r="AP23" s="159"/>
      <c r="AQ23" s="159"/>
      <c r="AR23" s="165"/>
      <c r="AS23" s="165"/>
      <c r="AT23" s="3"/>
      <c r="AU23" s="28" t="s">
        <v>241</v>
      </c>
      <c r="AV23" s="158" t="s">
        <v>171</v>
      </c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9">
        <v>310</v>
      </c>
      <c r="BL23" s="159"/>
      <c r="BM23" s="159"/>
      <c r="BN23" s="159"/>
      <c r="BO23" s="165"/>
      <c r="BP23" s="165"/>
      <c r="BQ23" s="3"/>
      <c r="BR23" s="261"/>
      <c r="BS23" s="262"/>
      <c r="BT23" s="262"/>
      <c r="BU23" s="262"/>
      <c r="BV23" s="262"/>
      <c r="BW23" s="262"/>
      <c r="BX23" s="262"/>
      <c r="BY23" s="262"/>
      <c r="BZ23" s="262"/>
      <c r="CA23" s="262"/>
      <c r="CB23" s="262"/>
      <c r="CC23" s="262"/>
      <c r="CD23" s="262"/>
      <c r="CE23" s="262"/>
      <c r="CF23" s="262"/>
      <c r="CG23" s="262"/>
      <c r="CH23" s="262"/>
      <c r="CI23" s="262"/>
      <c r="CJ23" s="262"/>
      <c r="CK23" s="263"/>
      <c r="CL23" s="264"/>
      <c r="CM23" s="265"/>
      <c r="CN23" s="3"/>
    </row>
    <row r="24" spans="1:92" ht="59.25" customHeight="1">
      <c r="A24" s="28" t="s">
        <v>242</v>
      </c>
      <c r="B24" s="158" t="s">
        <v>160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9">
        <v>400</v>
      </c>
      <c r="R24" s="159"/>
      <c r="S24" s="159"/>
      <c r="T24" s="159"/>
      <c r="U24" s="166"/>
      <c r="V24" s="166"/>
      <c r="W24" s="2"/>
      <c r="X24" s="35" t="s">
        <v>243</v>
      </c>
      <c r="Y24" s="158" t="s">
        <v>69</v>
      </c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9">
        <v>730</v>
      </c>
      <c r="AO24" s="159"/>
      <c r="AP24" s="159"/>
      <c r="AQ24" s="159"/>
      <c r="AR24" s="165"/>
      <c r="AS24" s="165"/>
      <c r="AT24" s="3"/>
      <c r="AU24" s="28" t="s">
        <v>244</v>
      </c>
      <c r="AV24" s="158" t="s">
        <v>56</v>
      </c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9">
        <v>350</v>
      </c>
      <c r="BL24" s="159"/>
      <c r="BM24" s="159"/>
      <c r="BN24" s="159"/>
      <c r="BO24" s="165"/>
      <c r="BP24" s="165"/>
      <c r="BQ24" s="3"/>
      <c r="BR24" s="261"/>
      <c r="BS24" s="262"/>
      <c r="BT24" s="262"/>
      <c r="BU24" s="262"/>
      <c r="BV24" s="262"/>
      <c r="BW24" s="262"/>
      <c r="BX24" s="262"/>
      <c r="BY24" s="262"/>
      <c r="BZ24" s="262"/>
      <c r="CA24" s="262"/>
      <c r="CB24" s="262"/>
      <c r="CC24" s="262"/>
      <c r="CD24" s="262"/>
      <c r="CE24" s="262"/>
      <c r="CF24" s="262"/>
      <c r="CG24" s="262"/>
      <c r="CH24" s="262"/>
      <c r="CI24" s="262"/>
      <c r="CJ24" s="262"/>
      <c r="CK24" s="263"/>
      <c r="CL24" s="264"/>
      <c r="CM24" s="265"/>
      <c r="CN24" s="3"/>
    </row>
    <row r="25" spans="1:92" ht="59.25" customHeight="1">
      <c r="A25" s="28" t="s">
        <v>245</v>
      </c>
      <c r="B25" s="158" t="s">
        <v>59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9">
        <v>450</v>
      </c>
      <c r="R25" s="159"/>
      <c r="S25" s="159"/>
      <c r="T25" s="159"/>
      <c r="U25" s="166"/>
      <c r="V25" s="166"/>
      <c r="W25" s="3"/>
      <c r="X25" s="35" t="s">
        <v>140</v>
      </c>
      <c r="Y25" s="158" t="s">
        <v>70</v>
      </c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9">
        <v>780</v>
      </c>
      <c r="AO25" s="159"/>
      <c r="AP25" s="159"/>
      <c r="AQ25" s="159"/>
      <c r="AR25" s="165"/>
      <c r="AS25" s="165"/>
      <c r="AT25" s="3"/>
      <c r="AU25" s="28" t="s">
        <v>246</v>
      </c>
      <c r="AV25" s="158" t="s">
        <v>172</v>
      </c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9">
        <v>450</v>
      </c>
      <c r="BL25" s="159"/>
      <c r="BM25" s="159"/>
      <c r="BN25" s="159"/>
      <c r="BO25" s="165"/>
      <c r="BP25" s="165"/>
      <c r="BQ25" s="3"/>
      <c r="BR25" s="245" t="s">
        <v>155</v>
      </c>
      <c r="BS25" s="246"/>
      <c r="BT25" s="246"/>
      <c r="BU25" s="247"/>
      <c r="BV25" s="251" t="s">
        <v>295</v>
      </c>
      <c r="BW25" s="253"/>
      <c r="BX25" s="254"/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5"/>
      <c r="CM25" s="259" t="s">
        <v>296</v>
      </c>
      <c r="CN25" s="3"/>
    </row>
    <row r="26" spans="1:92" ht="59.25" customHeight="1" thickBot="1">
      <c r="A26" s="28" t="s">
        <v>247</v>
      </c>
      <c r="B26" s="158" t="s">
        <v>59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9">
        <v>440</v>
      </c>
      <c r="R26" s="159"/>
      <c r="S26" s="159"/>
      <c r="T26" s="159"/>
      <c r="U26" s="166"/>
      <c r="V26" s="166"/>
      <c r="W26" s="3"/>
      <c r="X26" s="35" t="s">
        <v>141</v>
      </c>
      <c r="Y26" s="158" t="s">
        <v>162</v>
      </c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9">
        <v>700</v>
      </c>
      <c r="AO26" s="159"/>
      <c r="AP26" s="159"/>
      <c r="AQ26" s="159"/>
      <c r="AR26" s="165"/>
      <c r="AS26" s="165"/>
      <c r="AT26" s="3"/>
      <c r="AU26" s="28" t="s">
        <v>248</v>
      </c>
      <c r="AV26" s="158" t="s">
        <v>79</v>
      </c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9">
        <v>770</v>
      </c>
      <c r="BL26" s="159"/>
      <c r="BM26" s="159"/>
      <c r="BN26" s="159"/>
      <c r="BO26" s="165"/>
      <c r="BP26" s="165"/>
      <c r="BQ26" s="3"/>
      <c r="BR26" s="248"/>
      <c r="BS26" s="249"/>
      <c r="BT26" s="249"/>
      <c r="BU26" s="250"/>
      <c r="BV26" s="252"/>
      <c r="BW26" s="256"/>
      <c r="BX26" s="257"/>
      <c r="BY26" s="257"/>
      <c r="BZ26" s="257"/>
      <c r="CA26" s="257"/>
      <c r="CB26" s="257"/>
      <c r="CC26" s="257"/>
      <c r="CD26" s="257"/>
      <c r="CE26" s="257"/>
      <c r="CF26" s="257"/>
      <c r="CG26" s="257"/>
      <c r="CH26" s="257"/>
      <c r="CI26" s="257"/>
      <c r="CJ26" s="257"/>
      <c r="CK26" s="257"/>
      <c r="CL26" s="258"/>
      <c r="CM26" s="260"/>
      <c r="CN26" s="3"/>
    </row>
    <row r="27" spans="1:92" ht="59.25" customHeight="1" thickTop="1">
      <c r="A27" s="28" t="s">
        <v>249</v>
      </c>
      <c r="B27" s="158" t="s">
        <v>60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9">
        <v>690</v>
      </c>
      <c r="R27" s="159"/>
      <c r="S27" s="159"/>
      <c r="T27" s="159"/>
      <c r="U27" s="166"/>
      <c r="V27" s="166"/>
      <c r="W27" s="3"/>
      <c r="X27" s="35" t="s">
        <v>250</v>
      </c>
      <c r="Y27" s="158" t="s">
        <v>200</v>
      </c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9">
        <v>530</v>
      </c>
      <c r="AO27" s="159"/>
      <c r="AP27" s="159"/>
      <c r="AQ27" s="159"/>
      <c r="AR27" s="165"/>
      <c r="AS27" s="165"/>
      <c r="AT27" s="3"/>
      <c r="AU27" s="28" t="s">
        <v>251</v>
      </c>
      <c r="AV27" s="158" t="s">
        <v>81</v>
      </c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9">
        <v>700</v>
      </c>
      <c r="BL27" s="159"/>
      <c r="BM27" s="159"/>
      <c r="BN27" s="159"/>
      <c r="BO27" s="165"/>
      <c r="BP27" s="165"/>
      <c r="BQ27" s="3"/>
      <c r="BR27" s="242" t="s">
        <v>19</v>
      </c>
      <c r="BS27" s="243"/>
      <c r="BT27" s="243"/>
      <c r="BU27" s="243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243"/>
      <c r="CJ27" s="243"/>
      <c r="CK27" s="243"/>
      <c r="CL27" s="243"/>
      <c r="CM27" s="244"/>
      <c r="CN27" s="3"/>
    </row>
    <row r="28" spans="1:92" ht="59.25" customHeight="1">
      <c r="A28" s="28" t="s">
        <v>252</v>
      </c>
      <c r="B28" s="158" t="s">
        <v>61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9">
        <v>440</v>
      </c>
      <c r="R28" s="159"/>
      <c r="S28" s="159"/>
      <c r="T28" s="159"/>
      <c r="U28" s="166"/>
      <c r="V28" s="166"/>
      <c r="W28" s="3"/>
      <c r="X28" s="35" t="s">
        <v>253</v>
      </c>
      <c r="Y28" s="158" t="s">
        <v>199</v>
      </c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9">
        <v>640</v>
      </c>
      <c r="AO28" s="159"/>
      <c r="AP28" s="159"/>
      <c r="AQ28" s="159"/>
      <c r="AR28" s="165"/>
      <c r="AS28" s="165"/>
      <c r="AT28" s="3"/>
      <c r="AU28" s="33" t="s">
        <v>254</v>
      </c>
      <c r="AV28" s="266" t="s">
        <v>173</v>
      </c>
      <c r="AW28" s="266"/>
      <c r="AX28" s="266"/>
      <c r="AY28" s="266"/>
      <c r="AZ28" s="266"/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50">
        <v>670</v>
      </c>
      <c r="BL28" s="50"/>
      <c r="BM28" s="50"/>
      <c r="BN28" s="50"/>
      <c r="BO28" s="165"/>
      <c r="BP28" s="165"/>
      <c r="BQ28" s="3"/>
      <c r="BR28" s="245" t="s">
        <v>41</v>
      </c>
      <c r="BS28" s="247"/>
      <c r="BT28" s="267"/>
      <c r="BU28" s="268"/>
      <c r="BV28" s="268"/>
      <c r="BW28" s="268"/>
      <c r="BX28" s="268"/>
      <c r="BY28" s="268"/>
      <c r="BZ28" s="268"/>
      <c r="CA28" s="268"/>
      <c r="CB28" s="268"/>
      <c r="CC28" s="268"/>
      <c r="CD28" s="268"/>
      <c r="CE28" s="269"/>
      <c r="CF28" s="270" t="s">
        <v>297</v>
      </c>
      <c r="CG28" s="247"/>
      <c r="CH28" s="271"/>
      <c r="CI28" s="272"/>
      <c r="CJ28" s="272"/>
      <c r="CK28" s="272"/>
      <c r="CL28" s="272"/>
      <c r="CM28" s="273"/>
      <c r="CN28" s="3"/>
    </row>
    <row r="29" spans="1:92" ht="59.25" customHeight="1">
      <c r="A29" s="28" t="s">
        <v>255</v>
      </c>
      <c r="B29" s="158" t="s">
        <v>103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9">
        <v>510</v>
      </c>
      <c r="R29" s="159"/>
      <c r="S29" s="159"/>
      <c r="T29" s="159"/>
      <c r="U29" s="166"/>
      <c r="V29" s="166"/>
      <c r="W29" s="3"/>
      <c r="X29" s="35" t="s">
        <v>256</v>
      </c>
      <c r="Y29" s="158" t="s">
        <v>2</v>
      </c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9">
        <v>770</v>
      </c>
      <c r="AO29" s="159"/>
      <c r="AP29" s="159"/>
      <c r="AQ29" s="159"/>
      <c r="AR29" s="165"/>
      <c r="AS29" s="165"/>
      <c r="AT29" s="3"/>
      <c r="AU29" s="33" t="s">
        <v>257</v>
      </c>
      <c r="AV29" s="155" t="s">
        <v>174</v>
      </c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50">
        <v>470</v>
      </c>
      <c r="BL29" s="50"/>
      <c r="BM29" s="50"/>
      <c r="BN29" s="50"/>
      <c r="BO29" s="165"/>
      <c r="BP29" s="165"/>
      <c r="BQ29" s="3"/>
      <c r="BR29" s="245"/>
      <c r="BS29" s="247"/>
      <c r="BT29" s="267"/>
      <c r="BU29" s="268"/>
      <c r="BV29" s="268"/>
      <c r="BW29" s="268"/>
      <c r="BX29" s="268"/>
      <c r="BY29" s="268"/>
      <c r="BZ29" s="268"/>
      <c r="CA29" s="268"/>
      <c r="CB29" s="268"/>
      <c r="CC29" s="268"/>
      <c r="CD29" s="268"/>
      <c r="CE29" s="269"/>
      <c r="CF29" s="270"/>
      <c r="CG29" s="247"/>
      <c r="CH29" s="271"/>
      <c r="CI29" s="272"/>
      <c r="CJ29" s="272"/>
      <c r="CK29" s="272"/>
      <c r="CL29" s="272"/>
      <c r="CM29" s="273"/>
    </row>
    <row r="30" spans="1:92" ht="59.25" customHeight="1">
      <c r="A30" s="33" t="s">
        <v>258</v>
      </c>
      <c r="B30" s="155" t="s">
        <v>38</v>
      </c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50">
        <v>400</v>
      </c>
      <c r="R30" s="50"/>
      <c r="S30" s="50"/>
      <c r="T30" s="50"/>
      <c r="U30" s="166"/>
      <c r="V30" s="166"/>
      <c r="W30" s="3"/>
      <c r="X30" s="35" t="s">
        <v>142</v>
      </c>
      <c r="Y30" s="274" t="s">
        <v>201</v>
      </c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  <c r="AK30" s="274"/>
      <c r="AL30" s="274"/>
      <c r="AM30" s="274"/>
      <c r="AN30" s="159">
        <v>840</v>
      </c>
      <c r="AO30" s="159"/>
      <c r="AP30" s="159"/>
      <c r="AQ30" s="159"/>
      <c r="AR30" s="165"/>
      <c r="AS30" s="165"/>
      <c r="AT30" s="3"/>
      <c r="AU30" s="33" t="s">
        <v>259</v>
      </c>
      <c r="AV30" s="155" t="s">
        <v>175</v>
      </c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50">
        <v>920</v>
      </c>
      <c r="BL30" s="50"/>
      <c r="BM30" s="50"/>
      <c r="BN30" s="50"/>
      <c r="BO30" s="165"/>
      <c r="BP30" s="165"/>
      <c r="BQ30" s="3"/>
      <c r="BR30" s="245"/>
      <c r="BS30" s="247"/>
      <c r="BT30" s="267"/>
      <c r="BU30" s="268"/>
      <c r="BV30" s="268"/>
      <c r="BW30" s="268"/>
      <c r="BX30" s="268"/>
      <c r="BY30" s="268"/>
      <c r="BZ30" s="268"/>
      <c r="CA30" s="268"/>
      <c r="CB30" s="268"/>
      <c r="CC30" s="268"/>
      <c r="CD30" s="268"/>
      <c r="CE30" s="269"/>
      <c r="CF30" s="270"/>
      <c r="CG30" s="247"/>
      <c r="CH30" s="271"/>
      <c r="CI30" s="272"/>
      <c r="CJ30" s="272"/>
      <c r="CK30" s="272"/>
      <c r="CL30" s="272"/>
      <c r="CM30" s="273"/>
    </row>
    <row r="31" spans="1:92" ht="59.25" customHeight="1" thickBot="1">
      <c r="A31" s="34" t="s">
        <v>260</v>
      </c>
      <c r="B31" s="284" t="s">
        <v>36</v>
      </c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5">
        <v>850</v>
      </c>
      <c r="R31" s="285"/>
      <c r="S31" s="285"/>
      <c r="T31" s="285"/>
      <c r="U31" s="286"/>
      <c r="V31" s="286"/>
      <c r="W31" s="3"/>
      <c r="X31" s="35" t="s">
        <v>143</v>
      </c>
      <c r="Y31" s="158" t="s">
        <v>42</v>
      </c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9">
        <v>790</v>
      </c>
      <c r="AO31" s="159"/>
      <c r="AP31" s="159"/>
      <c r="AQ31" s="159"/>
      <c r="AR31" s="165"/>
      <c r="AS31" s="165"/>
      <c r="AT31" s="3"/>
      <c r="AU31" s="33" t="s">
        <v>116</v>
      </c>
      <c r="AV31" s="155" t="s">
        <v>176</v>
      </c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50">
        <v>630</v>
      </c>
      <c r="BL31" s="50"/>
      <c r="BM31" s="50"/>
      <c r="BN31" s="50"/>
      <c r="BO31" s="165"/>
      <c r="BP31" s="165"/>
      <c r="BQ31" s="3"/>
      <c r="BR31" s="275"/>
      <c r="BS31" s="276"/>
      <c r="BT31" s="276"/>
      <c r="BU31" s="276"/>
      <c r="BV31" s="276"/>
      <c r="BW31" s="276"/>
      <c r="BX31" s="276"/>
      <c r="BY31" s="276"/>
      <c r="BZ31" s="276"/>
      <c r="CA31" s="276"/>
      <c r="CB31" s="276"/>
      <c r="CC31" s="276"/>
      <c r="CD31" s="276"/>
      <c r="CE31" s="276"/>
      <c r="CF31" s="276"/>
      <c r="CG31" s="276"/>
      <c r="CH31" s="276"/>
      <c r="CI31" s="276"/>
      <c r="CJ31" s="276"/>
      <c r="CK31" s="277"/>
      <c r="CL31" s="264" t="s">
        <v>40</v>
      </c>
      <c r="CM31" s="265"/>
    </row>
    <row r="32" spans="1:92" ht="59.25" customHeight="1" thickTop="1">
      <c r="A32" s="72" t="s">
        <v>5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48">
        <f>SUM(Q8:T31)</f>
        <v>14520</v>
      </c>
      <c r="R32" s="48"/>
      <c r="S32" s="48"/>
      <c r="T32" s="48"/>
      <c r="U32" s="283">
        <f>SUM(U8:V31)</f>
        <v>0</v>
      </c>
      <c r="V32" s="283"/>
      <c r="W32" s="3"/>
      <c r="X32" s="35" t="s">
        <v>144</v>
      </c>
      <c r="Y32" s="158" t="s">
        <v>90</v>
      </c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9">
        <v>760</v>
      </c>
      <c r="AO32" s="159"/>
      <c r="AP32" s="159"/>
      <c r="AQ32" s="159"/>
      <c r="AR32" s="165"/>
      <c r="AS32" s="165"/>
      <c r="AT32" s="3"/>
      <c r="AU32" s="33" t="s">
        <v>117</v>
      </c>
      <c r="AV32" s="155" t="s">
        <v>177</v>
      </c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50">
        <v>600</v>
      </c>
      <c r="BL32" s="50"/>
      <c r="BM32" s="50"/>
      <c r="BN32" s="50"/>
      <c r="BO32" s="165"/>
      <c r="BP32" s="165"/>
      <c r="BQ32" s="3"/>
      <c r="BR32" s="275"/>
      <c r="BS32" s="276"/>
      <c r="BT32" s="276"/>
      <c r="BU32" s="276"/>
      <c r="BV32" s="276"/>
      <c r="BW32" s="276"/>
      <c r="BX32" s="276"/>
      <c r="BY32" s="276"/>
      <c r="BZ32" s="276"/>
      <c r="CA32" s="276"/>
      <c r="CB32" s="276"/>
      <c r="CC32" s="276"/>
      <c r="CD32" s="276"/>
      <c r="CE32" s="276"/>
      <c r="CF32" s="276"/>
      <c r="CG32" s="276"/>
      <c r="CH32" s="276"/>
      <c r="CI32" s="276"/>
      <c r="CJ32" s="276"/>
      <c r="CK32" s="277"/>
      <c r="CL32" s="264"/>
      <c r="CM32" s="265"/>
    </row>
    <row r="33" spans="1:92" ht="59.25" customHeight="1" thickBo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3"/>
      <c r="V33" s="3"/>
      <c r="W33" s="3"/>
      <c r="X33" s="36" t="s">
        <v>145</v>
      </c>
      <c r="Y33" s="155" t="s">
        <v>29</v>
      </c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50">
        <v>750</v>
      </c>
      <c r="AO33" s="50"/>
      <c r="AP33" s="50"/>
      <c r="AQ33" s="50"/>
      <c r="AR33" s="165"/>
      <c r="AS33" s="165"/>
      <c r="AT33" s="3"/>
      <c r="AU33" s="34" t="s">
        <v>118</v>
      </c>
      <c r="AV33" s="284" t="s">
        <v>76</v>
      </c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5">
        <v>710</v>
      </c>
      <c r="BL33" s="285"/>
      <c r="BM33" s="285"/>
      <c r="BN33" s="285"/>
      <c r="BO33" s="213"/>
      <c r="BP33" s="213"/>
      <c r="BQ33" s="3"/>
      <c r="BR33" s="278"/>
      <c r="BS33" s="279"/>
      <c r="BT33" s="279"/>
      <c r="BU33" s="279"/>
      <c r="BV33" s="279"/>
      <c r="BW33" s="279"/>
      <c r="BX33" s="279"/>
      <c r="BY33" s="279"/>
      <c r="BZ33" s="279"/>
      <c r="CA33" s="279"/>
      <c r="CB33" s="279"/>
      <c r="CC33" s="279"/>
      <c r="CD33" s="279"/>
      <c r="CE33" s="279"/>
      <c r="CF33" s="279"/>
      <c r="CG33" s="279"/>
      <c r="CH33" s="279"/>
      <c r="CI33" s="279"/>
      <c r="CJ33" s="279"/>
      <c r="CK33" s="280"/>
      <c r="CL33" s="281"/>
      <c r="CM33" s="282"/>
    </row>
    <row r="34" spans="1:92" ht="59.25" customHeight="1" thickTop="1" thickBot="1">
      <c r="A34" s="239" t="s">
        <v>62</v>
      </c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40" t="s">
        <v>63</v>
      </c>
      <c r="R34" s="240"/>
      <c r="S34" s="240"/>
      <c r="T34" s="240"/>
      <c r="U34" s="241" t="s">
        <v>91</v>
      </c>
      <c r="V34" s="241"/>
      <c r="W34" s="3"/>
      <c r="X34" s="38" t="s">
        <v>146</v>
      </c>
      <c r="Y34" s="284" t="s">
        <v>161</v>
      </c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5">
        <v>750</v>
      </c>
      <c r="AO34" s="285"/>
      <c r="AP34" s="285"/>
      <c r="AQ34" s="285"/>
      <c r="AR34" s="213"/>
      <c r="AS34" s="213"/>
      <c r="AT34" s="3"/>
      <c r="AU34" s="72" t="s">
        <v>5</v>
      </c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48">
        <f>SUM(BK8:BN33)</f>
        <v>17260</v>
      </c>
      <c r="BL34" s="48"/>
      <c r="BM34" s="48"/>
      <c r="BN34" s="48"/>
      <c r="BO34" s="210">
        <f>SUM(BO8:BP33)</f>
        <v>0</v>
      </c>
      <c r="BP34" s="210"/>
      <c r="BQ34" s="3"/>
      <c r="BR34" s="287" t="s">
        <v>110</v>
      </c>
      <c r="BS34" s="287"/>
      <c r="BT34" s="287"/>
      <c r="BU34" s="287"/>
      <c r="BV34" s="287"/>
      <c r="BW34" s="287"/>
      <c r="BX34" s="287"/>
      <c r="BY34" s="287"/>
      <c r="BZ34" s="287"/>
      <c r="CA34" s="287"/>
      <c r="CB34" s="287"/>
      <c r="CC34" s="287"/>
      <c r="CD34" s="287"/>
      <c r="CE34" s="287"/>
      <c r="CF34" s="287"/>
      <c r="CG34" s="287"/>
      <c r="CH34" s="287"/>
      <c r="CI34" s="287"/>
      <c r="CJ34" s="287"/>
      <c r="CK34" s="287"/>
      <c r="CL34" s="287"/>
      <c r="CM34" s="287"/>
    </row>
    <row r="35" spans="1:92" ht="59.25" customHeight="1" thickTop="1">
      <c r="A35" s="288" t="s">
        <v>96</v>
      </c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48">
        <f>Q53</f>
        <v>11000</v>
      </c>
      <c r="R35" s="48"/>
      <c r="S35" s="48"/>
      <c r="T35" s="49"/>
      <c r="U35" s="52"/>
      <c r="V35" s="53"/>
      <c r="W35" s="3"/>
      <c r="X35" s="104" t="s">
        <v>5</v>
      </c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48">
        <f>SUM(AN21:AQ34)</f>
        <v>9720</v>
      </c>
      <c r="AO35" s="48"/>
      <c r="AP35" s="48"/>
      <c r="AQ35" s="48"/>
      <c r="AR35" s="210">
        <f>SUM(AR21:AS34)</f>
        <v>0</v>
      </c>
      <c r="AS35" s="210"/>
      <c r="AT35" s="3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7"/>
      <c r="BP35" s="7"/>
      <c r="BQ35" s="3"/>
      <c r="BR35" s="289" t="s">
        <v>113</v>
      </c>
      <c r="BS35" s="290"/>
      <c r="BT35" s="290"/>
      <c r="BU35" s="290"/>
      <c r="BV35" s="291"/>
      <c r="BW35" s="292"/>
      <c r="BX35" s="292"/>
      <c r="BY35" s="292"/>
      <c r="BZ35" s="292"/>
      <c r="CA35" s="292"/>
      <c r="CB35" s="293"/>
      <c r="CC35" s="294" t="s">
        <v>107</v>
      </c>
      <c r="CD35" s="295"/>
      <c r="CE35" s="295"/>
      <c r="CF35" s="295"/>
      <c r="CG35" s="296"/>
      <c r="CH35" s="298">
        <f>SUM(CF17)</f>
        <v>0</v>
      </c>
      <c r="CI35" s="299"/>
      <c r="CJ35" s="299"/>
      <c r="CK35" s="299"/>
      <c r="CL35" s="299"/>
      <c r="CM35" s="300" t="s">
        <v>39</v>
      </c>
    </row>
    <row r="36" spans="1:92" ht="59.25" customHeight="1" thickBot="1">
      <c r="A36" s="288"/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50"/>
      <c r="R36" s="50"/>
      <c r="S36" s="50"/>
      <c r="T36" s="51"/>
      <c r="U36" s="54"/>
      <c r="V36" s="55"/>
      <c r="W36" s="3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7"/>
      <c r="AS36" s="7"/>
      <c r="AT36" s="3"/>
      <c r="AU36" s="240" t="s">
        <v>62</v>
      </c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40"/>
      <c r="BJ36" s="240"/>
      <c r="BK36" s="240" t="s">
        <v>63</v>
      </c>
      <c r="BL36" s="240"/>
      <c r="BM36" s="240"/>
      <c r="BN36" s="240"/>
      <c r="BO36" s="240" t="s">
        <v>91</v>
      </c>
      <c r="BP36" s="240"/>
      <c r="BQ36" s="3"/>
      <c r="BR36" s="289"/>
      <c r="BS36" s="290"/>
      <c r="BT36" s="290"/>
      <c r="BU36" s="290"/>
      <c r="BV36" s="291"/>
      <c r="BW36" s="292"/>
      <c r="BX36" s="292"/>
      <c r="BY36" s="292"/>
      <c r="BZ36" s="292"/>
      <c r="CA36" s="292"/>
      <c r="CB36" s="293"/>
      <c r="CC36" s="297"/>
      <c r="CD36" s="295"/>
      <c r="CE36" s="295"/>
      <c r="CF36" s="295"/>
      <c r="CG36" s="296"/>
      <c r="CH36" s="299"/>
      <c r="CI36" s="299"/>
      <c r="CJ36" s="299"/>
      <c r="CK36" s="299"/>
      <c r="CL36" s="299"/>
      <c r="CM36" s="301"/>
    </row>
    <row r="37" spans="1:92" ht="59.25" customHeight="1" thickTop="1" thickBot="1">
      <c r="A37" s="28" t="s">
        <v>261</v>
      </c>
      <c r="B37" s="158" t="s">
        <v>4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9">
        <v>700</v>
      </c>
      <c r="R37" s="159"/>
      <c r="S37" s="159"/>
      <c r="T37" s="159"/>
      <c r="U37" s="307"/>
      <c r="V37" s="307"/>
      <c r="W37" s="3"/>
      <c r="X37" s="239" t="s">
        <v>62</v>
      </c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40" t="s">
        <v>63</v>
      </c>
      <c r="AO37" s="240"/>
      <c r="AP37" s="240"/>
      <c r="AQ37" s="240"/>
      <c r="AR37" s="241" t="s">
        <v>91</v>
      </c>
      <c r="AS37" s="241"/>
      <c r="AT37" s="3"/>
      <c r="AU37" s="302" t="s">
        <v>101</v>
      </c>
      <c r="AV37" s="302"/>
      <c r="AW37" s="302"/>
      <c r="AX37" s="302"/>
      <c r="AY37" s="302"/>
      <c r="AZ37" s="302"/>
      <c r="BA37" s="302"/>
      <c r="BB37" s="302"/>
      <c r="BC37" s="302"/>
      <c r="BD37" s="302"/>
      <c r="BE37" s="302"/>
      <c r="BF37" s="302"/>
      <c r="BG37" s="302"/>
      <c r="BH37" s="302"/>
      <c r="BI37" s="302"/>
      <c r="BJ37" s="302"/>
      <c r="BK37" s="304">
        <f>BK43</f>
        <v>0</v>
      </c>
      <c r="BL37" s="304"/>
      <c r="BM37" s="304"/>
      <c r="BN37" s="304"/>
      <c r="BO37" s="308" t="s">
        <v>196</v>
      </c>
      <c r="BP37" s="308"/>
      <c r="BQ37" s="3"/>
      <c r="BR37" s="289"/>
      <c r="BS37" s="290"/>
      <c r="BT37" s="290"/>
      <c r="BU37" s="290"/>
      <c r="BV37" s="291"/>
      <c r="BW37" s="292"/>
      <c r="BX37" s="292"/>
      <c r="BY37" s="292"/>
      <c r="BZ37" s="292"/>
      <c r="CA37" s="292"/>
      <c r="CB37" s="293"/>
      <c r="CC37" s="297"/>
      <c r="CD37" s="295"/>
      <c r="CE37" s="295"/>
      <c r="CF37" s="295"/>
      <c r="CG37" s="296"/>
      <c r="CH37" s="299"/>
      <c r="CI37" s="299"/>
      <c r="CJ37" s="299"/>
      <c r="CK37" s="299"/>
      <c r="CL37" s="299"/>
      <c r="CM37" s="301"/>
      <c r="CN37" s="3"/>
    </row>
    <row r="38" spans="1:92" ht="59.25" customHeight="1" thickTop="1">
      <c r="A38" s="28" t="s">
        <v>262</v>
      </c>
      <c r="B38" s="158" t="s">
        <v>43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9">
        <v>830</v>
      </c>
      <c r="R38" s="159"/>
      <c r="S38" s="159"/>
      <c r="T38" s="159"/>
      <c r="U38" s="166"/>
      <c r="V38" s="166"/>
      <c r="W38" s="3"/>
      <c r="X38" s="306" t="s">
        <v>97</v>
      </c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  <c r="AI38" s="306"/>
      <c r="AJ38" s="306"/>
      <c r="AK38" s="306"/>
      <c r="AL38" s="306"/>
      <c r="AM38" s="306"/>
      <c r="AN38" s="48">
        <f>AN54</f>
        <v>9140</v>
      </c>
      <c r="AO38" s="48"/>
      <c r="AP38" s="48"/>
      <c r="AQ38" s="49"/>
      <c r="AR38" s="52"/>
      <c r="AS38" s="53"/>
      <c r="AT38" s="3"/>
      <c r="AU38" s="303"/>
      <c r="AV38" s="303"/>
      <c r="AW38" s="303"/>
      <c r="AX38" s="303"/>
      <c r="AY38" s="303"/>
      <c r="AZ38" s="303"/>
      <c r="BA38" s="303"/>
      <c r="BB38" s="303"/>
      <c r="BC38" s="303"/>
      <c r="BD38" s="303"/>
      <c r="BE38" s="303"/>
      <c r="BF38" s="303"/>
      <c r="BG38" s="303"/>
      <c r="BH38" s="303"/>
      <c r="BI38" s="303"/>
      <c r="BJ38" s="303"/>
      <c r="BK38" s="305"/>
      <c r="BL38" s="305"/>
      <c r="BM38" s="305"/>
      <c r="BN38" s="305"/>
      <c r="BO38" s="309"/>
      <c r="BP38" s="309"/>
      <c r="BQ38" s="3"/>
      <c r="BR38" s="289"/>
      <c r="BS38" s="290"/>
      <c r="BT38" s="290"/>
      <c r="BU38" s="290"/>
      <c r="BV38" s="291"/>
      <c r="BW38" s="292"/>
      <c r="BX38" s="292"/>
      <c r="BY38" s="292"/>
      <c r="BZ38" s="292"/>
      <c r="CA38" s="292"/>
      <c r="CB38" s="293"/>
      <c r="CC38" s="297"/>
      <c r="CD38" s="295"/>
      <c r="CE38" s="295"/>
      <c r="CF38" s="295"/>
      <c r="CG38" s="296"/>
      <c r="CH38" s="299"/>
      <c r="CI38" s="299"/>
      <c r="CJ38" s="299"/>
      <c r="CK38" s="299"/>
      <c r="CL38" s="299"/>
      <c r="CM38" s="301"/>
      <c r="CN38" s="3"/>
    </row>
    <row r="39" spans="1:92" ht="59.25" customHeight="1" thickBot="1">
      <c r="A39" s="28" t="s">
        <v>263</v>
      </c>
      <c r="B39" s="158" t="s">
        <v>49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9">
        <v>410</v>
      </c>
      <c r="R39" s="159"/>
      <c r="S39" s="159"/>
      <c r="T39" s="159"/>
      <c r="U39" s="166"/>
      <c r="V39" s="166"/>
      <c r="W39" s="3"/>
      <c r="X39" s="306"/>
      <c r="Y39" s="306"/>
      <c r="Z39" s="306"/>
      <c r="AA39" s="306"/>
      <c r="AB39" s="306"/>
      <c r="AC39" s="306"/>
      <c r="AD39" s="306"/>
      <c r="AE39" s="306"/>
      <c r="AF39" s="306"/>
      <c r="AG39" s="306"/>
      <c r="AH39" s="306"/>
      <c r="AI39" s="306"/>
      <c r="AJ39" s="306"/>
      <c r="AK39" s="306"/>
      <c r="AL39" s="306"/>
      <c r="AM39" s="306"/>
      <c r="AN39" s="50"/>
      <c r="AO39" s="50"/>
      <c r="AP39" s="50"/>
      <c r="AQ39" s="51"/>
      <c r="AR39" s="54"/>
      <c r="AS39" s="55"/>
      <c r="AT39" s="3"/>
      <c r="AU39" s="31" t="s">
        <v>264</v>
      </c>
      <c r="AV39" s="315" t="s">
        <v>178</v>
      </c>
      <c r="AW39" s="315"/>
      <c r="AX39" s="315"/>
      <c r="AY39" s="315"/>
      <c r="AZ39" s="315"/>
      <c r="BA39" s="315"/>
      <c r="BB39" s="315"/>
      <c r="BC39" s="315"/>
      <c r="BD39" s="315"/>
      <c r="BE39" s="315"/>
      <c r="BF39" s="315"/>
      <c r="BG39" s="315"/>
      <c r="BH39" s="315"/>
      <c r="BI39" s="315"/>
      <c r="BJ39" s="315"/>
      <c r="BK39" s="316">
        <v>370</v>
      </c>
      <c r="BL39" s="316"/>
      <c r="BM39" s="316"/>
      <c r="BN39" s="316"/>
      <c r="BO39" s="310"/>
      <c r="BP39" s="309"/>
      <c r="BQ39" s="3"/>
      <c r="BR39" s="386" t="s">
        <v>159</v>
      </c>
      <c r="BS39" s="387"/>
      <c r="BT39" s="387"/>
      <c r="BU39" s="387"/>
      <c r="BV39" s="388"/>
      <c r="BW39" s="317"/>
      <c r="BX39" s="318"/>
      <c r="BY39" s="318"/>
      <c r="BZ39" s="318"/>
      <c r="CA39" s="318"/>
      <c r="CB39" s="319" t="s">
        <v>65</v>
      </c>
      <c r="CC39" s="294" t="s">
        <v>108</v>
      </c>
      <c r="CD39" s="295"/>
      <c r="CE39" s="295"/>
      <c r="CF39" s="295"/>
      <c r="CG39" s="296"/>
      <c r="CH39" s="313">
        <f>ROUNDDOWN(BW47*CH35,0)</f>
        <v>0</v>
      </c>
      <c r="CI39" s="314"/>
      <c r="CJ39" s="314"/>
      <c r="CK39" s="314"/>
      <c r="CL39" s="314"/>
      <c r="CM39" s="300" t="s">
        <v>65</v>
      </c>
      <c r="CN39" s="3"/>
    </row>
    <row r="40" spans="1:92" ht="59.25" customHeight="1" thickTop="1">
      <c r="A40" s="28" t="s">
        <v>265</v>
      </c>
      <c r="B40" s="158" t="s">
        <v>88</v>
      </c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9">
        <v>640</v>
      </c>
      <c r="R40" s="159"/>
      <c r="S40" s="159"/>
      <c r="T40" s="159"/>
      <c r="U40" s="166"/>
      <c r="V40" s="166"/>
      <c r="W40" s="3"/>
      <c r="X40" s="35" t="s">
        <v>266</v>
      </c>
      <c r="Y40" s="158" t="s">
        <v>187</v>
      </c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9">
        <v>420</v>
      </c>
      <c r="AO40" s="159"/>
      <c r="AP40" s="159"/>
      <c r="AQ40" s="159"/>
      <c r="AR40" s="307"/>
      <c r="AS40" s="307"/>
      <c r="AT40" s="3"/>
      <c r="AU40" s="31" t="s">
        <v>119</v>
      </c>
      <c r="AV40" s="315" t="s">
        <v>179</v>
      </c>
      <c r="AW40" s="315"/>
      <c r="AX40" s="315"/>
      <c r="AY40" s="315"/>
      <c r="AZ40" s="315"/>
      <c r="BA40" s="315"/>
      <c r="BB40" s="315"/>
      <c r="BC40" s="315"/>
      <c r="BD40" s="315"/>
      <c r="BE40" s="315"/>
      <c r="BF40" s="315"/>
      <c r="BG40" s="315"/>
      <c r="BH40" s="315"/>
      <c r="BI40" s="315"/>
      <c r="BJ40" s="315"/>
      <c r="BK40" s="316">
        <v>290</v>
      </c>
      <c r="BL40" s="316"/>
      <c r="BM40" s="316"/>
      <c r="BN40" s="316"/>
      <c r="BO40" s="310"/>
      <c r="BP40" s="309"/>
      <c r="BQ40" s="3"/>
      <c r="BR40" s="389"/>
      <c r="BS40" s="390"/>
      <c r="BT40" s="390"/>
      <c r="BU40" s="390"/>
      <c r="BV40" s="391"/>
      <c r="BW40" s="318"/>
      <c r="BX40" s="318"/>
      <c r="BY40" s="318"/>
      <c r="BZ40" s="318"/>
      <c r="CA40" s="318"/>
      <c r="CB40" s="320"/>
      <c r="CC40" s="297"/>
      <c r="CD40" s="295"/>
      <c r="CE40" s="295"/>
      <c r="CF40" s="295"/>
      <c r="CG40" s="296"/>
      <c r="CH40" s="314"/>
      <c r="CI40" s="314"/>
      <c r="CJ40" s="314"/>
      <c r="CK40" s="314"/>
      <c r="CL40" s="314"/>
      <c r="CM40" s="301"/>
      <c r="CN40" s="3"/>
    </row>
    <row r="41" spans="1:92" ht="59.25" customHeight="1">
      <c r="A41" s="28" t="s">
        <v>267</v>
      </c>
      <c r="B41" s="158" t="s">
        <v>89</v>
      </c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9">
        <v>460</v>
      </c>
      <c r="R41" s="159"/>
      <c r="S41" s="159"/>
      <c r="T41" s="159"/>
      <c r="U41" s="166"/>
      <c r="V41" s="166"/>
      <c r="W41" s="3"/>
      <c r="X41" s="35" t="s">
        <v>268</v>
      </c>
      <c r="Y41" s="158" t="s">
        <v>188</v>
      </c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9">
        <v>650</v>
      </c>
      <c r="AO41" s="159"/>
      <c r="AP41" s="159"/>
      <c r="AQ41" s="159"/>
      <c r="AR41" s="166"/>
      <c r="AS41" s="166"/>
      <c r="AT41" s="3"/>
      <c r="AU41" s="31" t="s">
        <v>120</v>
      </c>
      <c r="AV41" s="315" t="s">
        <v>0</v>
      </c>
      <c r="AW41" s="315"/>
      <c r="AX41" s="315"/>
      <c r="AY41" s="315"/>
      <c r="AZ41" s="315"/>
      <c r="BA41" s="315"/>
      <c r="BB41" s="315"/>
      <c r="BC41" s="315"/>
      <c r="BD41" s="315"/>
      <c r="BE41" s="315"/>
      <c r="BF41" s="315"/>
      <c r="BG41" s="315"/>
      <c r="BH41" s="315"/>
      <c r="BI41" s="315"/>
      <c r="BJ41" s="315"/>
      <c r="BK41" s="316">
        <v>740</v>
      </c>
      <c r="BL41" s="316"/>
      <c r="BM41" s="316"/>
      <c r="BN41" s="316"/>
      <c r="BO41" s="310"/>
      <c r="BP41" s="309"/>
      <c r="BQ41" s="3"/>
      <c r="BR41" s="392" t="s">
        <v>317</v>
      </c>
      <c r="BS41" s="393"/>
      <c r="BT41" s="393"/>
      <c r="BU41" s="393"/>
      <c r="BV41" s="394"/>
      <c r="BW41" s="318"/>
      <c r="BX41" s="318"/>
      <c r="BY41" s="318"/>
      <c r="BZ41" s="318"/>
      <c r="CA41" s="318"/>
      <c r="CB41" s="320"/>
      <c r="CC41" s="297"/>
      <c r="CD41" s="295"/>
      <c r="CE41" s="295"/>
      <c r="CF41" s="295"/>
      <c r="CG41" s="296"/>
      <c r="CH41" s="314"/>
      <c r="CI41" s="314"/>
      <c r="CJ41" s="314"/>
      <c r="CK41" s="314"/>
      <c r="CL41" s="314"/>
      <c r="CM41" s="301"/>
      <c r="CN41" s="3"/>
    </row>
    <row r="42" spans="1:92" ht="59.25" customHeight="1" thickBot="1">
      <c r="A42" s="28" t="s">
        <v>269</v>
      </c>
      <c r="B42" s="158" t="s">
        <v>82</v>
      </c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9">
        <v>720</v>
      </c>
      <c r="R42" s="159"/>
      <c r="S42" s="159"/>
      <c r="T42" s="159"/>
      <c r="U42" s="166"/>
      <c r="V42" s="166"/>
      <c r="W42" s="3"/>
      <c r="X42" s="35" t="s">
        <v>128</v>
      </c>
      <c r="Y42" s="158" t="s">
        <v>46</v>
      </c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9">
        <v>660</v>
      </c>
      <c r="AO42" s="159"/>
      <c r="AP42" s="159"/>
      <c r="AQ42" s="159"/>
      <c r="AR42" s="166"/>
      <c r="AS42" s="166"/>
      <c r="AT42" s="3"/>
      <c r="AU42" s="32" t="s">
        <v>121</v>
      </c>
      <c r="AV42" s="311" t="s">
        <v>180</v>
      </c>
      <c r="AW42" s="311"/>
      <c r="AX42" s="311"/>
      <c r="AY42" s="311"/>
      <c r="AZ42" s="311"/>
      <c r="BA42" s="311"/>
      <c r="BB42" s="311"/>
      <c r="BC42" s="311"/>
      <c r="BD42" s="311"/>
      <c r="BE42" s="311"/>
      <c r="BF42" s="311"/>
      <c r="BG42" s="311"/>
      <c r="BH42" s="311"/>
      <c r="BI42" s="311"/>
      <c r="BJ42" s="311"/>
      <c r="BK42" s="312">
        <v>750</v>
      </c>
      <c r="BL42" s="312"/>
      <c r="BM42" s="312"/>
      <c r="BN42" s="312"/>
      <c r="BO42" s="310"/>
      <c r="BP42" s="309"/>
      <c r="BQ42" s="3"/>
      <c r="BR42" s="395"/>
      <c r="BS42" s="396"/>
      <c r="BT42" s="396"/>
      <c r="BU42" s="396"/>
      <c r="BV42" s="397"/>
      <c r="BW42" s="318"/>
      <c r="BX42" s="318"/>
      <c r="BY42" s="318"/>
      <c r="BZ42" s="318"/>
      <c r="CA42" s="318"/>
      <c r="CB42" s="320"/>
      <c r="CC42" s="297"/>
      <c r="CD42" s="295"/>
      <c r="CE42" s="295"/>
      <c r="CF42" s="295"/>
      <c r="CG42" s="296"/>
      <c r="CH42" s="314"/>
      <c r="CI42" s="314"/>
      <c r="CJ42" s="314"/>
      <c r="CK42" s="314"/>
      <c r="CL42" s="314"/>
      <c r="CM42" s="301"/>
      <c r="CN42" s="3"/>
    </row>
    <row r="43" spans="1:92" ht="59.25" customHeight="1" thickTop="1">
      <c r="A43" s="28" t="s">
        <v>270</v>
      </c>
      <c r="B43" s="158" t="s">
        <v>83</v>
      </c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9">
        <v>700</v>
      </c>
      <c r="R43" s="159"/>
      <c r="S43" s="159"/>
      <c r="T43" s="159"/>
      <c r="U43" s="166"/>
      <c r="V43" s="166"/>
      <c r="W43" s="3"/>
      <c r="X43" s="35" t="s">
        <v>129</v>
      </c>
      <c r="Y43" s="158" t="s">
        <v>86</v>
      </c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9">
        <v>830</v>
      </c>
      <c r="AO43" s="159"/>
      <c r="AP43" s="159"/>
      <c r="AQ43" s="159"/>
      <c r="AR43" s="166"/>
      <c r="AS43" s="166"/>
      <c r="AT43" s="3"/>
      <c r="AU43" s="104" t="s">
        <v>5</v>
      </c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321">
        <v>0</v>
      </c>
      <c r="BL43" s="321"/>
      <c r="BM43" s="321"/>
      <c r="BN43" s="321"/>
      <c r="BO43" s="310"/>
      <c r="BP43" s="309"/>
      <c r="BQ43" s="3"/>
      <c r="BR43" s="289" t="s">
        <v>318</v>
      </c>
      <c r="BS43" s="322"/>
      <c r="BT43" s="322"/>
      <c r="BU43" s="322"/>
      <c r="BV43" s="323"/>
      <c r="BW43" s="317"/>
      <c r="BX43" s="318"/>
      <c r="BY43" s="318"/>
      <c r="BZ43" s="318"/>
      <c r="CA43" s="318"/>
      <c r="CB43" s="319" t="s">
        <v>65</v>
      </c>
      <c r="CC43" s="294" t="s">
        <v>185</v>
      </c>
      <c r="CD43" s="295"/>
      <c r="CE43" s="295"/>
      <c r="CF43" s="295"/>
      <c r="CG43" s="296"/>
      <c r="CH43" s="313">
        <f>ROUNDDOWN(CH39*0.1,0)</f>
        <v>0</v>
      </c>
      <c r="CI43" s="314"/>
      <c r="CJ43" s="314"/>
      <c r="CK43" s="314"/>
      <c r="CL43" s="314"/>
      <c r="CM43" s="300" t="s">
        <v>65</v>
      </c>
      <c r="CN43" s="3"/>
    </row>
    <row r="44" spans="1:92" ht="59.25" customHeight="1">
      <c r="A44" s="28" t="s">
        <v>271</v>
      </c>
      <c r="B44" s="158" t="s">
        <v>84</v>
      </c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9">
        <v>610</v>
      </c>
      <c r="R44" s="159"/>
      <c r="S44" s="159"/>
      <c r="T44" s="159"/>
      <c r="U44" s="166"/>
      <c r="V44" s="166"/>
      <c r="W44" s="3"/>
      <c r="X44" s="35" t="s">
        <v>130</v>
      </c>
      <c r="Y44" s="158" t="s">
        <v>156</v>
      </c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9">
        <v>310</v>
      </c>
      <c r="AO44" s="159"/>
      <c r="AP44" s="159"/>
      <c r="AQ44" s="159"/>
      <c r="AR44" s="166"/>
      <c r="AS44" s="166"/>
      <c r="AT44" s="3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3"/>
      <c r="BP44" s="3"/>
      <c r="BQ44" s="3"/>
      <c r="BR44" s="324"/>
      <c r="BS44" s="322"/>
      <c r="BT44" s="322"/>
      <c r="BU44" s="322"/>
      <c r="BV44" s="323"/>
      <c r="BW44" s="318"/>
      <c r="BX44" s="318"/>
      <c r="BY44" s="318"/>
      <c r="BZ44" s="318"/>
      <c r="CA44" s="318"/>
      <c r="CB44" s="320"/>
      <c r="CC44" s="297"/>
      <c r="CD44" s="295"/>
      <c r="CE44" s="295"/>
      <c r="CF44" s="295"/>
      <c r="CG44" s="296"/>
      <c r="CH44" s="314"/>
      <c r="CI44" s="314"/>
      <c r="CJ44" s="314"/>
      <c r="CK44" s="314"/>
      <c r="CL44" s="314"/>
      <c r="CM44" s="301"/>
      <c r="CN44" s="3"/>
    </row>
    <row r="45" spans="1:92" ht="59.25" customHeight="1" thickBot="1">
      <c r="A45" s="28" t="s">
        <v>272</v>
      </c>
      <c r="B45" s="158" t="s">
        <v>85</v>
      </c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9">
        <v>650</v>
      </c>
      <c r="R45" s="159"/>
      <c r="S45" s="159"/>
      <c r="T45" s="159"/>
      <c r="U45" s="166"/>
      <c r="V45" s="166"/>
      <c r="W45" s="3"/>
      <c r="X45" s="35" t="s">
        <v>131</v>
      </c>
      <c r="Y45" s="158" t="s">
        <v>10</v>
      </c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9">
        <v>750</v>
      </c>
      <c r="AO45" s="159"/>
      <c r="AP45" s="159"/>
      <c r="AQ45" s="159"/>
      <c r="AR45" s="166"/>
      <c r="AS45" s="166"/>
      <c r="AT45" s="3"/>
      <c r="AU45" s="240" t="s">
        <v>62</v>
      </c>
      <c r="AV45" s="240"/>
      <c r="AW45" s="240"/>
      <c r="AX45" s="240"/>
      <c r="AY45" s="240"/>
      <c r="AZ45" s="240"/>
      <c r="BA45" s="240"/>
      <c r="BB45" s="240"/>
      <c r="BC45" s="240"/>
      <c r="BD45" s="240"/>
      <c r="BE45" s="240"/>
      <c r="BF45" s="240"/>
      <c r="BG45" s="240"/>
      <c r="BH45" s="240"/>
      <c r="BI45" s="240"/>
      <c r="BJ45" s="240"/>
      <c r="BK45" s="240" t="s">
        <v>63</v>
      </c>
      <c r="BL45" s="240"/>
      <c r="BM45" s="240"/>
      <c r="BN45" s="240"/>
      <c r="BO45" s="241" t="s">
        <v>91</v>
      </c>
      <c r="BP45" s="241"/>
      <c r="BQ45" s="3"/>
      <c r="BR45" s="324"/>
      <c r="BS45" s="322"/>
      <c r="BT45" s="322"/>
      <c r="BU45" s="322"/>
      <c r="BV45" s="323"/>
      <c r="BW45" s="318"/>
      <c r="BX45" s="318"/>
      <c r="BY45" s="318"/>
      <c r="BZ45" s="318"/>
      <c r="CA45" s="318"/>
      <c r="CB45" s="320"/>
      <c r="CC45" s="297"/>
      <c r="CD45" s="295"/>
      <c r="CE45" s="295"/>
      <c r="CF45" s="295"/>
      <c r="CG45" s="296"/>
      <c r="CH45" s="314"/>
      <c r="CI45" s="314"/>
      <c r="CJ45" s="314"/>
      <c r="CK45" s="314"/>
      <c r="CL45" s="314"/>
      <c r="CM45" s="301"/>
      <c r="CN45" s="3"/>
    </row>
    <row r="46" spans="1:92" ht="59.25" customHeight="1" thickTop="1">
      <c r="A46" s="28" t="s">
        <v>273</v>
      </c>
      <c r="B46" s="158" t="s">
        <v>80</v>
      </c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9">
        <v>590</v>
      </c>
      <c r="R46" s="159"/>
      <c r="S46" s="159"/>
      <c r="T46" s="159"/>
      <c r="U46" s="166"/>
      <c r="V46" s="166"/>
      <c r="W46" s="3"/>
      <c r="X46" s="35" t="s">
        <v>132</v>
      </c>
      <c r="Y46" s="158" t="s">
        <v>191</v>
      </c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9">
        <v>1260</v>
      </c>
      <c r="AO46" s="159"/>
      <c r="AP46" s="159"/>
      <c r="AQ46" s="159"/>
      <c r="AR46" s="166"/>
      <c r="AS46" s="166"/>
      <c r="AT46" s="3"/>
      <c r="AU46" s="325" t="s">
        <v>102</v>
      </c>
      <c r="AV46" s="325"/>
      <c r="AW46" s="325"/>
      <c r="AX46" s="325"/>
      <c r="AY46" s="325"/>
      <c r="AZ46" s="325"/>
      <c r="BA46" s="325"/>
      <c r="BB46" s="325"/>
      <c r="BC46" s="325"/>
      <c r="BD46" s="325"/>
      <c r="BE46" s="325"/>
      <c r="BF46" s="325"/>
      <c r="BG46" s="325"/>
      <c r="BH46" s="325"/>
      <c r="BI46" s="325"/>
      <c r="BJ46" s="325"/>
      <c r="BK46" s="48">
        <f>BK58</f>
        <v>5290</v>
      </c>
      <c r="BL46" s="48"/>
      <c r="BM46" s="48"/>
      <c r="BN46" s="49"/>
      <c r="BO46" s="52"/>
      <c r="BP46" s="53"/>
      <c r="BQ46" s="3"/>
      <c r="BR46" s="324"/>
      <c r="BS46" s="322"/>
      <c r="BT46" s="322"/>
      <c r="BU46" s="322"/>
      <c r="BV46" s="323"/>
      <c r="BW46" s="318"/>
      <c r="BX46" s="318"/>
      <c r="BY46" s="318"/>
      <c r="BZ46" s="318"/>
      <c r="CA46" s="318"/>
      <c r="CB46" s="320"/>
      <c r="CC46" s="297"/>
      <c r="CD46" s="295"/>
      <c r="CE46" s="295"/>
      <c r="CF46" s="295"/>
      <c r="CG46" s="296"/>
      <c r="CH46" s="314"/>
      <c r="CI46" s="314"/>
      <c r="CJ46" s="314"/>
      <c r="CK46" s="314"/>
      <c r="CL46" s="314"/>
      <c r="CM46" s="301"/>
      <c r="CN46" s="3"/>
    </row>
    <row r="47" spans="1:92" ht="59.25" customHeight="1" thickBot="1">
      <c r="A47" s="28" t="s">
        <v>274</v>
      </c>
      <c r="B47" s="158" t="s">
        <v>20</v>
      </c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9">
        <v>710</v>
      </c>
      <c r="R47" s="159"/>
      <c r="S47" s="159"/>
      <c r="T47" s="159"/>
      <c r="U47" s="166"/>
      <c r="V47" s="166"/>
      <c r="W47" s="3"/>
      <c r="X47" s="35" t="s">
        <v>133</v>
      </c>
      <c r="Y47" s="158" t="s">
        <v>189</v>
      </c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9">
        <v>730</v>
      </c>
      <c r="AO47" s="159"/>
      <c r="AP47" s="159"/>
      <c r="AQ47" s="159"/>
      <c r="AR47" s="166"/>
      <c r="AS47" s="166"/>
      <c r="AT47" s="3"/>
      <c r="AU47" s="306"/>
      <c r="AV47" s="306"/>
      <c r="AW47" s="306"/>
      <c r="AX47" s="306"/>
      <c r="AY47" s="306"/>
      <c r="AZ47" s="306"/>
      <c r="BA47" s="306"/>
      <c r="BB47" s="306"/>
      <c r="BC47" s="306"/>
      <c r="BD47" s="306"/>
      <c r="BE47" s="306"/>
      <c r="BF47" s="306"/>
      <c r="BG47" s="306"/>
      <c r="BH47" s="306"/>
      <c r="BI47" s="306"/>
      <c r="BJ47" s="306"/>
      <c r="BK47" s="50"/>
      <c r="BL47" s="50"/>
      <c r="BM47" s="50"/>
      <c r="BN47" s="51"/>
      <c r="BO47" s="54"/>
      <c r="BP47" s="55"/>
      <c r="BQ47" s="3"/>
      <c r="BR47" s="326" t="s">
        <v>157</v>
      </c>
      <c r="BS47" s="327"/>
      <c r="BT47" s="327"/>
      <c r="BU47" s="327"/>
      <c r="BV47" s="328"/>
      <c r="BW47" s="330">
        <f>SUM(BW39,BW43)</f>
        <v>0</v>
      </c>
      <c r="BX47" s="331"/>
      <c r="BY47" s="331"/>
      <c r="BZ47" s="331"/>
      <c r="CA47" s="331"/>
      <c r="CB47" s="300" t="s">
        <v>65</v>
      </c>
      <c r="CC47" s="294" t="s">
        <v>109</v>
      </c>
      <c r="CD47" s="295"/>
      <c r="CE47" s="295"/>
      <c r="CF47" s="295"/>
      <c r="CG47" s="296"/>
      <c r="CH47" s="313">
        <f>ROUNDDOWN(CH39+CH43,0)</f>
        <v>0</v>
      </c>
      <c r="CI47" s="314"/>
      <c r="CJ47" s="314"/>
      <c r="CK47" s="314"/>
      <c r="CL47" s="314"/>
      <c r="CM47" s="319" t="s">
        <v>65</v>
      </c>
      <c r="CN47" s="3"/>
    </row>
    <row r="48" spans="1:92" ht="59.25" customHeight="1" thickTop="1">
      <c r="A48" s="28" t="s">
        <v>275</v>
      </c>
      <c r="B48" s="158" t="s">
        <v>6</v>
      </c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9">
        <v>730</v>
      </c>
      <c r="R48" s="159"/>
      <c r="S48" s="159"/>
      <c r="T48" s="159"/>
      <c r="U48" s="166"/>
      <c r="V48" s="166"/>
      <c r="W48" s="1"/>
      <c r="X48" s="35" t="s">
        <v>134</v>
      </c>
      <c r="Y48" s="158" t="s">
        <v>104</v>
      </c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9">
        <v>490</v>
      </c>
      <c r="AO48" s="159"/>
      <c r="AP48" s="159"/>
      <c r="AQ48" s="159"/>
      <c r="AR48" s="166"/>
      <c r="AS48" s="166"/>
      <c r="AT48" s="3"/>
      <c r="AU48" s="28" t="s">
        <v>276</v>
      </c>
      <c r="AV48" s="158" t="s">
        <v>181</v>
      </c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9">
        <v>720</v>
      </c>
      <c r="BL48" s="159"/>
      <c r="BM48" s="159"/>
      <c r="BN48" s="159"/>
      <c r="BO48" s="307"/>
      <c r="BP48" s="307"/>
      <c r="BQ48" s="3"/>
      <c r="BR48" s="329"/>
      <c r="BS48" s="327"/>
      <c r="BT48" s="327"/>
      <c r="BU48" s="327"/>
      <c r="BV48" s="328"/>
      <c r="BW48" s="331"/>
      <c r="BX48" s="331"/>
      <c r="BY48" s="331"/>
      <c r="BZ48" s="331"/>
      <c r="CA48" s="331"/>
      <c r="CB48" s="301"/>
      <c r="CC48" s="297"/>
      <c r="CD48" s="295"/>
      <c r="CE48" s="295"/>
      <c r="CF48" s="295"/>
      <c r="CG48" s="296"/>
      <c r="CH48" s="314"/>
      <c r="CI48" s="314"/>
      <c r="CJ48" s="314"/>
      <c r="CK48" s="314"/>
      <c r="CL48" s="314"/>
      <c r="CM48" s="320"/>
      <c r="CN48" s="3"/>
    </row>
    <row r="49" spans="1:92" ht="59.25" customHeight="1">
      <c r="A49" s="28" t="s">
        <v>277</v>
      </c>
      <c r="B49" s="158" t="s">
        <v>7</v>
      </c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9">
        <v>940</v>
      </c>
      <c r="R49" s="159"/>
      <c r="S49" s="159"/>
      <c r="T49" s="159"/>
      <c r="U49" s="166"/>
      <c r="V49" s="166"/>
      <c r="W49" s="1"/>
      <c r="X49" s="35" t="s">
        <v>135</v>
      </c>
      <c r="Y49" s="158" t="s">
        <v>105</v>
      </c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9">
        <v>720</v>
      </c>
      <c r="AO49" s="159"/>
      <c r="AP49" s="159"/>
      <c r="AQ49" s="159"/>
      <c r="AR49" s="166"/>
      <c r="AS49" s="166"/>
      <c r="AT49" s="3"/>
      <c r="AU49" s="28" t="s">
        <v>278</v>
      </c>
      <c r="AV49" s="332" t="s">
        <v>299</v>
      </c>
      <c r="AW49" s="332"/>
      <c r="AX49" s="332"/>
      <c r="AY49" s="332"/>
      <c r="AZ49" s="332"/>
      <c r="BA49" s="332"/>
      <c r="BB49" s="332"/>
      <c r="BC49" s="332"/>
      <c r="BD49" s="332"/>
      <c r="BE49" s="332"/>
      <c r="BF49" s="332"/>
      <c r="BG49" s="332"/>
      <c r="BH49" s="332"/>
      <c r="BI49" s="332"/>
      <c r="BJ49" s="332"/>
      <c r="BK49" s="159">
        <v>770</v>
      </c>
      <c r="BL49" s="159"/>
      <c r="BM49" s="159"/>
      <c r="BN49" s="159"/>
      <c r="BO49" s="166"/>
      <c r="BP49" s="166"/>
      <c r="BQ49" s="3"/>
      <c r="BR49" s="329"/>
      <c r="BS49" s="327"/>
      <c r="BT49" s="327"/>
      <c r="BU49" s="327"/>
      <c r="BV49" s="328"/>
      <c r="BW49" s="331"/>
      <c r="BX49" s="331"/>
      <c r="BY49" s="331"/>
      <c r="BZ49" s="331"/>
      <c r="CA49" s="331"/>
      <c r="CB49" s="301"/>
      <c r="CC49" s="297"/>
      <c r="CD49" s="295"/>
      <c r="CE49" s="295"/>
      <c r="CF49" s="295"/>
      <c r="CG49" s="296"/>
      <c r="CH49" s="314"/>
      <c r="CI49" s="314"/>
      <c r="CJ49" s="314"/>
      <c r="CK49" s="314"/>
      <c r="CL49" s="314"/>
      <c r="CM49" s="320"/>
      <c r="CN49" s="3"/>
    </row>
    <row r="50" spans="1:92" ht="59.25" customHeight="1">
      <c r="A50" s="28" t="s">
        <v>279</v>
      </c>
      <c r="B50" s="158" t="s">
        <v>30</v>
      </c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9">
        <v>900</v>
      </c>
      <c r="R50" s="159"/>
      <c r="S50" s="159"/>
      <c r="T50" s="159"/>
      <c r="U50" s="166"/>
      <c r="V50" s="166"/>
      <c r="W50" s="2"/>
      <c r="X50" s="35" t="s">
        <v>136</v>
      </c>
      <c r="Y50" s="158" t="s">
        <v>190</v>
      </c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9">
        <v>930</v>
      </c>
      <c r="AO50" s="159"/>
      <c r="AP50" s="159"/>
      <c r="AQ50" s="159"/>
      <c r="AR50" s="166"/>
      <c r="AS50" s="166"/>
      <c r="AT50" s="3"/>
      <c r="AU50" s="28" t="s">
        <v>122</v>
      </c>
      <c r="AV50" s="158" t="s">
        <v>74</v>
      </c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9">
        <v>760</v>
      </c>
      <c r="BL50" s="159"/>
      <c r="BM50" s="159"/>
      <c r="BN50" s="159"/>
      <c r="BO50" s="166"/>
      <c r="BP50" s="166"/>
      <c r="BQ50" s="3"/>
      <c r="BR50" s="329"/>
      <c r="BS50" s="327"/>
      <c r="BT50" s="327"/>
      <c r="BU50" s="327"/>
      <c r="BV50" s="328"/>
      <c r="BW50" s="331"/>
      <c r="BX50" s="331"/>
      <c r="BY50" s="331"/>
      <c r="BZ50" s="331"/>
      <c r="CA50" s="331"/>
      <c r="CB50" s="301"/>
      <c r="CC50" s="297"/>
      <c r="CD50" s="295"/>
      <c r="CE50" s="295"/>
      <c r="CF50" s="295"/>
      <c r="CG50" s="296"/>
      <c r="CH50" s="314"/>
      <c r="CI50" s="314"/>
      <c r="CJ50" s="314"/>
      <c r="CK50" s="314"/>
      <c r="CL50" s="314"/>
      <c r="CM50" s="320"/>
      <c r="CN50" s="3"/>
    </row>
    <row r="51" spans="1:92" ht="59.25" customHeight="1">
      <c r="A51" s="28" t="s">
        <v>280</v>
      </c>
      <c r="B51" s="158" t="s">
        <v>21</v>
      </c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9">
        <v>660</v>
      </c>
      <c r="R51" s="159"/>
      <c r="S51" s="159"/>
      <c r="T51" s="159"/>
      <c r="U51" s="166"/>
      <c r="V51" s="166"/>
      <c r="W51" s="2"/>
      <c r="X51" s="35" t="s">
        <v>137</v>
      </c>
      <c r="Y51" s="158" t="s">
        <v>164</v>
      </c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9">
        <v>710</v>
      </c>
      <c r="AO51" s="159"/>
      <c r="AP51" s="159"/>
      <c r="AQ51" s="159"/>
      <c r="AR51" s="166"/>
      <c r="AS51" s="166"/>
      <c r="AT51" s="3"/>
      <c r="AU51" s="28" t="s">
        <v>123</v>
      </c>
      <c r="AV51" s="158" t="s">
        <v>311</v>
      </c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9">
        <v>670</v>
      </c>
      <c r="BL51" s="159"/>
      <c r="BM51" s="159"/>
      <c r="BN51" s="159"/>
      <c r="BO51" s="166"/>
      <c r="BP51" s="166"/>
      <c r="BQ51" s="3"/>
      <c r="BR51" s="425" t="s">
        <v>44</v>
      </c>
      <c r="BS51" s="426"/>
      <c r="BT51" s="426"/>
      <c r="BU51" s="426"/>
      <c r="BV51" s="426"/>
      <c r="BW51" s="426"/>
      <c r="BX51" s="426"/>
      <c r="BY51" s="426"/>
      <c r="BZ51" s="426"/>
      <c r="CA51" s="426"/>
      <c r="CB51" s="426"/>
      <c r="CC51" s="426"/>
      <c r="CD51" s="426"/>
      <c r="CE51" s="426"/>
      <c r="CF51" s="426"/>
      <c r="CG51" s="426"/>
      <c r="CH51" s="426"/>
      <c r="CI51" s="426"/>
      <c r="CJ51" s="426"/>
      <c r="CK51" s="426"/>
      <c r="CL51" s="426"/>
      <c r="CM51" s="427"/>
      <c r="CN51" s="3"/>
    </row>
    <row r="52" spans="1:92" ht="59.25" customHeight="1" thickBot="1">
      <c r="A52" s="37" t="s">
        <v>281</v>
      </c>
      <c r="B52" s="211" t="s">
        <v>75</v>
      </c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2">
        <v>750</v>
      </c>
      <c r="R52" s="212"/>
      <c r="S52" s="212"/>
      <c r="T52" s="212"/>
      <c r="U52" s="286"/>
      <c r="V52" s="286"/>
      <c r="W52" s="3"/>
      <c r="X52" s="35" t="s">
        <v>138</v>
      </c>
      <c r="Y52" s="158" t="s">
        <v>163</v>
      </c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9">
        <v>330</v>
      </c>
      <c r="AO52" s="159"/>
      <c r="AP52" s="159"/>
      <c r="AQ52" s="159"/>
      <c r="AR52" s="166"/>
      <c r="AS52" s="166"/>
      <c r="AT52" s="3"/>
      <c r="AU52" s="28" t="s">
        <v>124</v>
      </c>
      <c r="AV52" s="158" t="s">
        <v>312</v>
      </c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9">
        <v>780</v>
      </c>
      <c r="BL52" s="159"/>
      <c r="BM52" s="159"/>
      <c r="BN52" s="159"/>
      <c r="BO52" s="166"/>
      <c r="BP52" s="166"/>
      <c r="BQ52" s="3"/>
      <c r="BR52" s="428"/>
      <c r="BS52" s="429"/>
      <c r="BT52" s="429"/>
      <c r="BU52" s="429"/>
      <c r="BV52" s="429"/>
      <c r="BW52" s="429"/>
      <c r="BX52" s="429"/>
      <c r="BY52" s="429"/>
      <c r="BZ52" s="429"/>
      <c r="CA52" s="429"/>
      <c r="CB52" s="429"/>
      <c r="CC52" s="429"/>
      <c r="CD52" s="429"/>
      <c r="CE52" s="429"/>
      <c r="CF52" s="429"/>
      <c r="CG52" s="429"/>
      <c r="CH52" s="429"/>
      <c r="CI52" s="429"/>
      <c r="CJ52" s="429"/>
      <c r="CK52" s="429"/>
      <c r="CL52" s="429"/>
      <c r="CM52" s="430"/>
      <c r="CN52" s="3"/>
    </row>
    <row r="53" spans="1:92" ht="59.25" customHeight="1" thickTop="1" thickBot="1">
      <c r="A53" s="104" t="s">
        <v>5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48">
        <f>SUM(Q37:T52)</f>
        <v>11000</v>
      </c>
      <c r="R53" s="48"/>
      <c r="S53" s="48"/>
      <c r="T53" s="48"/>
      <c r="U53" s="210">
        <f>SUM(U37:V52)</f>
        <v>0</v>
      </c>
      <c r="V53" s="210"/>
      <c r="W53" s="3"/>
      <c r="X53" s="38" t="s">
        <v>139</v>
      </c>
      <c r="Y53" s="284" t="s">
        <v>183</v>
      </c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5">
        <v>350</v>
      </c>
      <c r="AO53" s="285"/>
      <c r="AP53" s="285"/>
      <c r="AQ53" s="285"/>
      <c r="AR53" s="286"/>
      <c r="AS53" s="286"/>
      <c r="AT53" s="3"/>
      <c r="AU53" s="28" t="s">
        <v>125</v>
      </c>
      <c r="AV53" s="158" t="s">
        <v>32</v>
      </c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9">
        <v>820</v>
      </c>
      <c r="BL53" s="159"/>
      <c r="BM53" s="159"/>
      <c r="BN53" s="159"/>
      <c r="BO53" s="166"/>
      <c r="BP53" s="166"/>
      <c r="BQ53" s="3"/>
      <c r="BR53" s="428"/>
      <c r="BS53" s="429"/>
      <c r="BT53" s="429"/>
      <c r="BU53" s="429"/>
      <c r="BV53" s="429"/>
      <c r="BW53" s="429"/>
      <c r="BX53" s="429"/>
      <c r="BY53" s="429"/>
      <c r="BZ53" s="429"/>
      <c r="CA53" s="429"/>
      <c r="CB53" s="429"/>
      <c r="CC53" s="429"/>
      <c r="CD53" s="429"/>
      <c r="CE53" s="429"/>
      <c r="CF53" s="429"/>
      <c r="CG53" s="429"/>
      <c r="CH53" s="429"/>
      <c r="CI53" s="429"/>
      <c r="CJ53" s="429"/>
      <c r="CK53" s="429"/>
      <c r="CL53" s="429"/>
      <c r="CM53" s="430"/>
      <c r="CN53" s="3"/>
    </row>
    <row r="54" spans="1:92" ht="59.25" customHeight="1" thickTop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"/>
      <c r="V54" s="3"/>
      <c r="W54" s="3"/>
      <c r="X54" s="104" t="s">
        <v>5</v>
      </c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48">
        <f>SUM(AN40:AQ53)</f>
        <v>9140</v>
      </c>
      <c r="AO54" s="48"/>
      <c r="AP54" s="48"/>
      <c r="AQ54" s="48"/>
      <c r="AR54" s="210">
        <f>SUM(AR40:AS53)</f>
        <v>0</v>
      </c>
      <c r="AS54" s="210"/>
      <c r="AT54" s="3"/>
      <c r="AU54" s="28" t="s">
        <v>126</v>
      </c>
      <c r="AV54" s="158" t="s">
        <v>34</v>
      </c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9">
        <v>770</v>
      </c>
      <c r="BL54" s="159"/>
      <c r="BM54" s="159"/>
      <c r="BN54" s="159"/>
      <c r="BO54" s="166"/>
      <c r="BP54" s="166"/>
      <c r="BQ54" s="3"/>
      <c r="BR54" s="428"/>
      <c r="BS54" s="429"/>
      <c r="BT54" s="429"/>
      <c r="BU54" s="429"/>
      <c r="BV54" s="429"/>
      <c r="BW54" s="429"/>
      <c r="BX54" s="429"/>
      <c r="BY54" s="429"/>
      <c r="BZ54" s="429"/>
      <c r="CA54" s="429"/>
      <c r="CB54" s="429"/>
      <c r="CC54" s="429"/>
      <c r="CD54" s="429"/>
      <c r="CE54" s="429"/>
      <c r="CF54" s="429"/>
      <c r="CG54" s="429"/>
      <c r="CH54" s="429"/>
      <c r="CI54" s="429"/>
      <c r="CJ54" s="429"/>
      <c r="CK54" s="429"/>
      <c r="CL54" s="429"/>
      <c r="CM54" s="430"/>
      <c r="CN54" s="3"/>
    </row>
    <row r="55" spans="1:92" ht="59.25" customHeight="1" thickBot="1">
      <c r="A55" s="239" t="s">
        <v>62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40" t="s">
        <v>63</v>
      </c>
      <c r="R55" s="240"/>
      <c r="S55" s="240"/>
      <c r="T55" s="240"/>
      <c r="U55" s="241" t="s">
        <v>91</v>
      </c>
      <c r="V55" s="241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29" t="s">
        <v>127</v>
      </c>
      <c r="AV55" s="420" t="s">
        <v>106</v>
      </c>
      <c r="AW55" s="421"/>
      <c r="AX55" s="421"/>
      <c r="AY55" s="421"/>
      <c r="AZ55" s="421"/>
      <c r="BA55" s="421"/>
      <c r="BB55" s="421"/>
      <c r="BC55" s="421"/>
      <c r="BD55" s="421"/>
      <c r="BE55" s="421"/>
      <c r="BF55" s="421"/>
      <c r="BG55" s="421"/>
      <c r="BH55" s="421"/>
      <c r="BI55" s="421"/>
      <c r="BJ55" s="422"/>
      <c r="BK55" s="359">
        <v>510</v>
      </c>
      <c r="BL55" s="360"/>
      <c r="BM55" s="360"/>
      <c r="BN55" s="361"/>
      <c r="BO55" s="423" t="s">
        <v>194</v>
      </c>
      <c r="BP55" s="423"/>
      <c r="BQ55" s="3"/>
      <c r="BR55" s="431"/>
      <c r="BS55" s="432"/>
      <c r="BT55" s="432"/>
      <c r="BU55" s="432"/>
      <c r="BV55" s="432"/>
      <c r="BW55" s="432"/>
      <c r="BX55" s="432"/>
      <c r="BY55" s="432"/>
      <c r="BZ55" s="432"/>
      <c r="CA55" s="432"/>
      <c r="CB55" s="432"/>
      <c r="CC55" s="432"/>
      <c r="CD55" s="432"/>
      <c r="CE55" s="432"/>
      <c r="CF55" s="432"/>
      <c r="CG55" s="432"/>
      <c r="CH55" s="432"/>
      <c r="CI55" s="432"/>
      <c r="CJ55" s="432"/>
      <c r="CK55" s="432"/>
      <c r="CL55" s="432"/>
      <c r="CM55" s="433"/>
      <c r="CN55" s="3"/>
    </row>
    <row r="56" spans="1:92" ht="59.25" customHeight="1" thickTop="1">
      <c r="A56" s="376" t="s">
        <v>197</v>
      </c>
      <c r="B56" s="376"/>
      <c r="C56" s="376"/>
      <c r="D56" s="376"/>
      <c r="E56" s="376"/>
      <c r="F56" s="376"/>
      <c r="G56" s="376"/>
      <c r="H56" s="376"/>
      <c r="I56" s="376"/>
      <c r="J56" s="376"/>
      <c r="K56" s="376"/>
      <c r="L56" s="376"/>
      <c r="M56" s="376"/>
      <c r="N56" s="376"/>
      <c r="O56" s="376"/>
      <c r="P56" s="376"/>
      <c r="Q56" s="48">
        <f>Q61</f>
        <v>2370</v>
      </c>
      <c r="R56" s="48"/>
      <c r="S56" s="48"/>
      <c r="T56" s="49"/>
      <c r="U56" s="52"/>
      <c r="V56" s="53"/>
      <c r="W56" s="3"/>
      <c r="X56" s="412" t="s">
        <v>94</v>
      </c>
      <c r="Y56" s="413"/>
      <c r="Z56" s="413"/>
      <c r="AA56" s="413"/>
      <c r="AB56" s="413"/>
      <c r="AC56" s="413"/>
      <c r="AD56" s="413"/>
      <c r="AE56" s="413"/>
      <c r="AF56" s="413"/>
      <c r="AG56" s="413"/>
      <c r="AH56" s="413"/>
      <c r="AI56" s="413"/>
      <c r="AJ56" s="416" t="s">
        <v>304</v>
      </c>
      <c r="AK56" s="416"/>
      <c r="AL56" s="416"/>
      <c r="AM56" s="416"/>
      <c r="AN56" s="416"/>
      <c r="AO56" s="416"/>
      <c r="AP56" s="416"/>
      <c r="AQ56" s="416"/>
      <c r="AR56" s="416"/>
      <c r="AS56" s="417"/>
      <c r="AT56" s="3"/>
      <c r="AU56" s="29" t="s">
        <v>282</v>
      </c>
      <c r="AV56" s="420" t="s">
        <v>182</v>
      </c>
      <c r="AW56" s="421"/>
      <c r="AX56" s="421"/>
      <c r="AY56" s="421"/>
      <c r="AZ56" s="421"/>
      <c r="BA56" s="421"/>
      <c r="BB56" s="421"/>
      <c r="BC56" s="421"/>
      <c r="BD56" s="421"/>
      <c r="BE56" s="421"/>
      <c r="BF56" s="421"/>
      <c r="BG56" s="421"/>
      <c r="BH56" s="421"/>
      <c r="BI56" s="421"/>
      <c r="BJ56" s="422"/>
      <c r="BK56" s="359">
        <v>340</v>
      </c>
      <c r="BL56" s="360"/>
      <c r="BM56" s="360"/>
      <c r="BN56" s="361"/>
      <c r="BO56" s="424"/>
      <c r="BP56" s="424"/>
      <c r="BQ56" s="3"/>
      <c r="BR56" s="362" t="s">
        <v>111</v>
      </c>
      <c r="BS56" s="363"/>
      <c r="BT56" s="363"/>
      <c r="BU56" s="363"/>
      <c r="BV56" s="363"/>
      <c r="BW56" s="363"/>
      <c r="BX56" s="363"/>
      <c r="BY56" s="363"/>
      <c r="BZ56" s="363"/>
      <c r="CA56" s="363"/>
      <c r="CB56" s="363"/>
      <c r="CC56" s="363"/>
      <c r="CD56" s="363"/>
      <c r="CE56" s="363"/>
      <c r="CF56" s="363"/>
      <c r="CG56" s="363"/>
      <c r="CH56" s="363"/>
      <c r="CI56" s="363"/>
      <c r="CJ56" s="363"/>
      <c r="CK56" s="363"/>
      <c r="CL56" s="363"/>
      <c r="CM56" s="364"/>
      <c r="CN56" s="3"/>
    </row>
    <row r="57" spans="1:92" ht="59.25" customHeight="1" thickBot="1">
      <c r="A57" s="376"/>
      <c r="B57" s="376"/>
      <c r="C57" s="376"/>
      <c r="D57" s="376"/>
      <c r="E57" s="376"/>
      <c r="F57" s="376"/>
      <c r="G57" s="376"/>
      <c r="H57" s="376"/>
      <c r="I57" s="376"/>
      <c r="J57" s="376"/>
      <c r="K57" s="376"/>
      <c r="L57" s="376"/>
      <c r="M57" s="376"/>
      <c r="N57" s="376"/>
      <c r="O57" s="376"/>
      <c r="P57" s="376"/>
      <c r="Q57" s="50"/>
      <c r="R57" s="50"/>
      <c r="S57" s="50"/>
      <c r="T57" s="51"/>
      <c r="U57" s="54"/>
      <c r="V57" s="55"/>
      <c r="W57" s="3"/>
      <c r="X57" s="414"/>
      <c r="Y57" s="415"/>
      <c r="Z57" s="415"/>
      <c r="AA57" s="415"/>
      <c r="AB57" s="415"/>
      <c r="AC57" s="415"/>
      <c r="AD57" s="415"/>
      <c r="AE57" s="415"/>
      <c r="AF57" s="415"/>
      <c r="AG57" s="415"/>
      <c r="AH57" s="415"/>
      <c r="AI57" s="415"/>
      <c r="AJ57" s="418"/>
      <c r="AK57" s="418"/>
      <c r="AL57" s="418"/>
      <c r="AM57" s="418"/>
      <c r="AN57" s="418"/>
      <c r="AO57" s="418"/>
      <c r="AP57" s="418"/>
      <c r="AQ57" s="418"/>
      <c r="AR57" s="418"/>
      <c r="AS57" s="419"/>
      <c r="AT57" s="3"/>
      <c r="AU57" s="30" t="s">
        <v>283</v>
      </c>
      <c r="AV57" s="365" t="s">
        <v>284</v>
      </c>
      <c r="AW57" s="366"/>
      <c r="AX57" s="366"/>
      <c r="AY57" s="366"/>
      <c r="AZ57" s="366"/>
      <c r="BA57" s="366"/>
      <c r="BB57" s="366"/>
      <c r="BC57" s="366"/>
      <c r="BD57" s="366"/>
      <c r="BE57" s="366"/>
      <c r="BF57" s="366"/>
      <c r="BG57" s="366"/>
      <c r="BH57" s="366"/>
      <c r="BI57" s="366"/>
      <c r="BJ57" s="367"/>
      <c r="BK57" s="368">
        <v>1040</v>
      </c>
      <c r="BL57" s="369"/>
      <c r="BM57" s="369"/>
      <c r="BN57" s="370"/>
      <c r="BO57" s="424"/>
      <c r="BP57" s="424"/>
      <c r="BR57" s="371" t="s">
        <v>71</v>
      </c>
      <c r="BS57" s="372"/>
      <c r="BT57" s="372"/>
      <c r="BU57" s="372"/>
      <c r="BV57" s="372"/>
      <c r="BW57" s="372"/>
      <c r="BX57" s="372"/>
      <c r="BY57" s="372"/>
      <c r="BZ57" s="372"/>
      <c r="CA57" s="372"/>
      <c r="CB57" s="373"/>
      <c r="CC57" s="374" t="s">
        <v>93</v>
      </c>
      <c r="CD57" s="372"/>
      <c r="CE57" s="372"/>
      <c r="CF57" s="372"/>
      <c r="CG57" s="372"/>
      <c r="CH57" s="372"/>
      <c r="CI57" s="372"/>
      <c r="CJ57" s="372"/>
      <c r="CK57" s="372"/>
      <c r="CL57" s="372"/>
      <c r="CM57" s="375"/>
      <c r="CN57" s="3"/>
    </row>
    <row r="58" spans="1:92" ht="59.25" customHeight="1" thickTop="1" thickBot="1">
      <c r="A58" s="28" t="s">
        <v>285</v>
      </c>
      <c r="B58" s="158" t="s">
        <v>77</v>
      </c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9">
        <v>740</v>
      </c>
      <c r="R58" s="159"/>
      <c r="S58" s="159"/>
      <c r="T58" s="159"/>
      <c r="U58" s="307"/>
      <c r="V58" s="307"/>
      <c r="W58" s="3"/>
      <c r="X58" s="350">
        <f>SUM(Q32,Q53,Q61,AN16,AN35,AN54,BK34,BK43,BK58)</f>
        <v>74610</v>
      </c>
      <c r="Y58" s="351"/>
      <c r="Z58" s="351"/>
      <c r="AA58" s="351"/>
      <c r="AB58" s="351"/>
      <c r="AC58" s="351"/>
      <c r="AD58" s="351"/>
      <c r="AE58" s="351"/>
      <c r="AF58" s="351"/>
      <c r="AG58" s="351"/>
      <c r="AH58" s="351"/>
      <c r="AI58" s="351"/>
      <c r="AJ58" s="351"/>
      <c r="AK58" s="351"/>
      <c r="AL58" s="351"/>
      <c r="AM58" s="351"/>
      <c r="AN58" s="351"/>
      <c r="AO58" s="351"/>
      <c r="AP58" s="351"/>
      <c r="AQ58" s="351"/>
      <c r="AR58" s="351"/>
      <c r="AS58" s="354" t="s">
        <v>13</v>
      </c>
      <c r="AT58" s="3"/>
      <c r="AU58" s="356" t="s">
        <v>5</v>
      </c>
      <c r="AV58" s="357"/>
      <c r="AW58" s="357"/>
      <c r="AX58" s="357"/>
      <c r="AY58" s="357"/>
      <c r="AZ58" s="357"/>
      <c r="BA58" s="357"/>
      <c r="BB58" s="357"/>
      <c r="BC58" s="357"/>
      <c r="BD58" s="357"/>
      <c r="BE58" s="357"/>
      <c r="BF58" s="357"/>
      <c r="BG58" s="357"/>
      <c r="BH58" s="357"/>
      <c r="BI58" s="357"/>
      <c r="BJ58" s="358"/>
      <c r="BK58" s="339">
        <f>SUM(BK48:BN54)</f>
        <v>5290</v>
      </c>
      <c r="BL58" s="340"/>
      <c r="BM58" s="340"/>
      <c r="BN58" s="341"/>
      <c r="BO58" s="342">
        <f>SUM(BO48:BP57)</f>
        <v>0</v>
      </c>
      <c r="BP58" s="343"/>
      <c r="BR58" s="344" t="s">
        <v>186</v>
      </c>
      <c r="BS58" s="345"/>
      <c r="BT58" s="345"/>
      <c r="BU58" s="345"/>
      <c r="BV58" s="345"/>
      <c r="BW58" s="345"/>
      <c r="BX58" s="345"/>
      <c r="BY58" s="345"/>
      <c r="BZ58" s="345"/>
      <c r="CA58" s="346"/>
      <c r="CB58" s="435"/>
      <c r="CC58" s="40" t="s">
        <v>319</v>
      </c>
      <c r="CD58" s="40"/>
      <c r="CE58" s="40"/>
      <c r="CF58" s="40"/>
      <c r="CG58" s="40"/>
      <c r="CH58" s="40"/>
      <c r="CI58" s="40"/>
      <c r="CJ58" s="40"/>
      <c r="CK58" s="40"/>
      <c r="CL58" s="40"/>
      <c r="CM58" s="41"/>
      <c r="CN58" s="3"/>
    </row>
    <row r="59" spans="1:92" ht="59.25" customHeight="1" thickTop="1">
      <c r="A59" s="28" t="s">
        <v>286</v>
      </c>
      <c r="B59" s="158" t="s">
        <v>51</v>
      </c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9">
        <v>880</v>
      </c>
      <c r="R59" s="159"/>
      <c r="S59" s="159"/>
      <c r="T59" s="159"/>
      <c r="U59" s="166"/>
      <c r="V59" s="166"/>
      <c r="W59" s="3"/>
      <c r="X59" s="350"/>
      <c r="Y59" s="351"/>
      <c r="Z59" s="351"/>
      <c r="AA59" s="351"/>
      <c r="AB59" s="351"/>
      <c r="AC59" s="351"/>
      <c r="AD59" s="351"/>
      <c r="AE59" s="351"/>
      <c r="AF59" s="351"/>
      <c r="AG59" s="351"/>
      <c r="AH59" s="351"/>
      <c r="AI59" s="351"/>
      <c r="AJ59" s="351"/>
      <c r="AK59" s="351"/>
      <c r="AL59" s="351"/>
      <c r="AM59" s="351"/>
      <c r="AN59" s="351"/>
      <c r="AO59" s="351"/>
      <c r="AP59" s="351"/>
      <c r="AQ59" s="351"/>
      <c r="AR59" s="351"/>
      <c r="AS59" s="354"/>
      <c r="AT59" s="3"/>
      <c r="AU59" s="403" t="s">
        <v>204</v>
      </c>
      <c r="AV59" s="398" t="s">
        <v>313</v>
      </c>
      <c r="AW59" s="398"/>
      <c r="AX59" s="398"/>
      <c r="AY59" s="398"/>
      <c r="AZ59" s="398"/>
      <c r="BA59" s="398"/>
      <c r="BB59" s="398"/>
      <c r="BC59" s="398"/>
      <c r="BD59" s="398"/>
      <c r="BE59" s="398"/>
      <c r="BF59" s="398"/>
      <c r="BG59" s="398"/>
      <c r="BH59" s="398"/>
      <c r="BI59" s="398"/>
      <c r="BJ59" s="398"/>
      <c r="BK59" s="398"/>
      <c r="BL59" s="398"/>
      <c r="BM59" s="398"/>
      <c r="BN59" s="398"/>
      <c r="BO59" s="399"/>
      <c r="BP59" s="400"/>
      <c r="BQ59" s="9"/>
      <c r="BR59" s="347"/>
      <c r="BS59" s="348"/>
      <c r="BT59" s="348"/>
      <c r="BU59" s="348"/>
      <c r="BV59" s="348"/>
      <c r="BW59" s="348"/>
      <c r="BX59" s="348"/>
      <c r="BY59" s="348"/>
      <c r="BZ59" s="348"/>
      <c r="CA59" s="349"/>
      <c r="CB59" s="434"/>
      <c r="CC59" s="42" t="s">
        <v>320</v>
      </c>
      <c r="CD59" s="42"/>
      <c r="CE59" s="42"/>
      <c r="CF59" s="42"/>
      <c r="CG59" s="42"/>
      <c r="CH59" s="42"/>
      <c r="CI59" s="42"/>
      <c r="CJ59" s="42"/>
      <c r="CK59" s="42"/>
      <c r="CL59" s="42"/>
      <c r="CM59" s="43"/>
      <c r="CN59" s="3"/>
    </row>
    <row r="60" spans="1:92" ht="59.25" customHeight="1" thickBot="1">
      <c r="A60" s="34" t="s">
        <v>287</v>
      </c>
      <c r="B60" s="284" t="s">
        <v>52</v>
      </c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5">
        <v>750</v>
      </c>
      <c r="R60" s="285"/>
      <c r="S60" s="285"/>
      <c r="T60" s="285"/>
      <c r="U60" s="286"/>
      <c r="V60" s="286"/>
      <c r="W60" s="3"/>
      <c r="X60" s="350"/>
      <c r="Y60" s="351"/>
      <c r="Z60" s="351"/>
      <c r="AA60" s="351"/>
      <c r="AB60" s="351"/>
      <c r="AC60" s="351"/>
      <c r="AD60" s="351"/>
      <c r="AE60" s="351"/>
      <c r="AF60" s="351"/>
      <c r="AG60" s="351"/>
      <c r="AH60" s="351"/>
      <c r="AI60" s="351"/>
      <c r="AJ60" s="351"/>
      <c r="AK60" s="351"/>
      <c r="AL60" s="351"/>
      <c r="AM60" s="351"/>
      <c r="AN60" s="351"/>
      <c r="AO60" s="351"/>
      <c r="AP60" s="351"/>
      <c r="AQ60" s="351"/>
      <c r="AR60" s="351"/>
      <c r="AS60" s="354"/>
      <c r="AT60" s="3"/>
      <c r="AU60" s="404"/>
      <c r="AV60" s="399"/>
      <c r="AW60" s="399"/>
      <c r="AX60" s="399"/>
      <c r="AY60" s="399"/>
      <c r="AZ60" s="399"/>
      <c r="BA60" s="399"/>
      <c r="BB60" s="399"/>
      <c r="BC60" s="399"/>
      <c r="BD60" s="399"/>
      <c r="BE60" s="399"/>
      <c r="BF60" s="399"/>
      <c r="BG60" s="399"/>
      <c r="BH60" s="399"/>
      <c r="BI60" s="399"/>
      <c r="BJ60" s="399"/>
      <c r="BK60" s="399"/>
      <c r="BL60" s="399"/>
      <c r="BM60" s="399"/>
      <c r="BN60" s="399"/>
      <c r="BO60" s="399"/>
      <c r="BP60" s="400"/>
      <c r="BQ60" s="9"/>
      <c r="BR60" s="406" t="s">
        <v>321</v>
      </c>
      <c r="BS60" s="407"/>
      <c r="BT60" s="407"/>
      <c r="BU60" s="407"/>
      <c r="BV60" s="407"/>
      <c r="BW60" s="407"/>
      <c r="BX60" s="407"/>
      <c r="BY60" s="407"/>
      <c r="BZ60" s="407"/>
      <c r="CA60" s="407"/>
      <c r="CB60" s="407"/>
      <c r="CC60" s="407"/>
      <c r="CD60" s="407"/>
      <c r="CE60" s="407"/>
      <c r="CF60" s="407"/>
      <c r="CG60" s="407"/>
      <c r="CH60" s="407"/>
      <c r="CI60" s="407"/>
      <c r="CJ60" s="407"/>
      <c r="CK60" s="407"/>
      <c r="CL60" s="407"/>
      <c r="CM60" s="408"/>
    </row>
    <row r="61" spans="1:92" ht="59.25" customHeight="1" thickTop="1" thickBot="1">
      <c r="A61" s="104" t="s">
        <v>5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48">
        <f>SUM(Q58:T60)</f>
        <v>2370</v>
      </c>
      <c r="R61" s="48"/>
      <c r="S61" s="48"/>
      <c r="T61" s="48"/>
      <c r="U61" s="210">
        <f>SUM(U58:V60)</f>
        <v>0</v>
      </c>
      <c r="V61" s="210"/>
      <c r="W61" s="3"/>
      <c r="X61" s="352"/>
      <c r="Y61" s="353"/>
      <c r="Z61" s="353"/>
      <c r="AA61" s="353"/>
      <c r="AB61" s="353"/>
      <c r="AC61" s="353"/>
      <c r="AD61" s="353"/>
      <c r="AE61" s="353"/>
      <c r="AF61" s="353"/>
      <c r="AG61" s="353"/>
      <c r="AH61" s="353"/>
      <c r="AI61" s="353"/>
      <c r="AJ61" s="353"/>
      <c r="AK61" s="353"/>
      <c r="AL61" s="353"/>
      <c r="AM61" s="353"/>
      <c r="AN61" s="353"/>
      <c r="AO61" s="353"/>
      <c r="AP61" s="353"/>
      <c r="AQ61" s="353"/>
      <c r="AR61" s="353"/>
      <c r="AS61" s="355"/>
      <c r="AT61" s="3"/>
      <c r="AU61" s="405"/>
      <c r="AV61" s="401"/>
      <c r="AW61" s="401"/>
      <c r="AX61" s="401"/>
      <c r="AY61" s="401"/>
      <c r="AZ61" s="401"/>
      <c r="BA61" s="401"/>
      <c r="BB61" s="401"/>
      <c r="BC61" s="401"/>
      <c r="BD61" s="401"/>
      <c r="BE61" s="401"/>
      <c r="BF61" s="401"/>
      <c r="BG61" s="401"/>
      <c r="BH61" s="401"/>
      <c r="BI61" s="401"/>
      <c r="BJ61" s="401"/>
      <c r="BK61" s="401"/>
      <c r="BL61" s="401"/>
      <c r="BM61" s="401"/>
      <c r="BN61" s="401"/>
      <c r="BO61" s="401"/>
      <c r="BP61" s="402"/>
      <c r="BQ61" s="3"/>
      <c r="BR61" s="409"/>
      <c r="BS61" s="410"/>
      <c r="BT61" s="410"/>
      <c r="BU61" s="410"/>
      <c r="BV61" s="410"/>
      <c r="BW61" s="410"/>
      <c r="BX61" s="410"/>
      <c r="BY61" s="410"/>
      <c r="BZ61" s="410"/>
      <c r="CA61" s="410"/>
      <c r="CB61" s="410"/>
      <c r="CC61" s="410"/>
      <c r="CD61" s="410"/>
      <c r="CE61" s="410"/>
      <c r="CF61" s="410"/>
      <c r="CG61" s="410"/>
      <c r="CH61" s="410"/>
      <c r="CI61" s="410"/>
      <c r="CJ61" s="410"/>
      <c r="CK61" s="410"/>
      <c r="CL61" s="410"/>
      <c r="CM61" s="411"/>
    </row>
    <row r="62" spans="1:92" ht="50.1" customHeight="1" thickTop="1">
      <c r="W62" s="3"/>
      <c r="BQ62" s="3"/>
      <c r="BR62" s="3"/>
      <c r="BS62" s="3"/>
      <c r="BT62" s="3"/>
      <c r="BU62" s="8"/>
      <c r="BV62" s="8"/>
      <c r="BW62" s="8"/>
      <c r="BX62" s="8"/>
      <c r="BY62" s="8"/>
      <c r="BZ62" s="8"/>
      <c r="CA62" s="8"/>
      <c r="CB62" s="8"/>
      <c r="CC62" s="8"/>
      <c r="CD62" s="10"/>
      <c r="CE62" s="11"/>
      <c r="CF62" s="11"/>
      <c r="CG62" s="11"/>
      <c r="CH62" s="11"/>
      <c r="CI62" s="11"/>
      <c r="CJ62" s="11"/>
      <c r="CK62" s="11"/>
      <c r="CL62" s="11"/>
      <c r="CM62" s="11"/>
    </row>
    <row r="63" spans="1:92" ht="50.1" customHeight="1">
      <c r="BU63" s="8"/>
      <c r="BV63" s="8"/>
      <c r="BW63" s="8"/>
      <c r="BX63" s="8"/>
      <c r="BY63" s="8"/>
      <c r="BZ63" s="8"/>
      <c r="CA63" s="8"/>
      <c r="CB63" s="8"/>
      <c r="CC63" s="8"/>
      <c r="CD63" s="11"/>
      <c r="CE63" s="11"/>
      <c r="CF63" s="11"/>
      <c r="CG63" s="11"/>
      <c r="CH63" s="11"/>
      <c r="CI63" s="11"/>
      <c r="CJ63" s="11"/>
      <c r="CK63" s="11"/>
      <c r="CL63" s="11"/>
      <c r="CM63" s="11"/>
    </row>
    <row r="64" spans="1:92" ht="50.1" customHeight="1">
      <c r="CD64" s="10"/>
      <c r="CE64" s="10"/>
      <c r="CF64" s="10"/>
      <c r="CG64" s="10"/>
      <c r="CH64" s="10"/>
      <c r="CI64" s="10"/>
      <c r="CJ64" s="10"/>
      <c r="CK64" s="10"/>
      <c r="CL64" s="10"/>
      <c r="CM64" s="10"/>
    </row>
  </sheetData>
  <mergeCells count="536">
    <mergeCell ref="BY11:CA11"/>
    <mergeCell ref="BR39:BV40"/>
    <mergeCell ref="BR41:BV42"/>
    <mergeCell ref="AV59:BP61"/>
    <mergeCell ref="AU59:AU61"/>
    <mergeCell ref="BR60:CM61"/>
    <mergeCell ref="A61:P61"/>
    <mergeCell ref="Q61:T61"/>
    <mergeCell ref="U61:V61"/>
    <mergeCell ref="Q56:T57"/>
    <mergeCell ref="U56:V57"/>
    <mergeCell ref="X56:AI57"/>
    <mergeCell ref="AJ56:AS57"/>
    <mergeCell ref="AV56:BJ56"/>
    <mergeCell ref="BO55:BP57"/>
    <mergeCell ref="A55:P55"/>
    <mergeCell ref="Q55:T55"/>
    <mergeCell ref="U55:V55"/>
    <mergeCell ref="AV55:BJ55"/>
    <mergeCell ref="BK55:BN55"/>
    <mergeCell ref="BR51:CM55"/>
    <mergeCell ref="X54:AM54"/>
    <mergeCell ref="AN54:AQ54"/>
    <mergeCell ref="A1:I4"/>
    <mergeCell ref="BK58:BN58"/>
    <mergeCell ref="BO58:BP58"/>
    <mergeCell ref="BR58:CA59"/>
    <mergeCell ref="B59:P59"/>
    <mergeCell ref="Q59:T59"/>
    <mergeCell ref="U59:V59"/>
    <mergeCell ref="B60:P60"/>
    <mergeCell ref="Q60:T60"/>
    <mergeCell ref="B58:P58"/>
    <mergeCell ref="Q58:T58"/>
    <mergeCell ref="U58:V58"/>
    <mergeCell ref="X58:AR61"/>
    <mergeCell ref="AS58:AS61"/>
    <mergeCell ref="AU58:BJ58"/>
    <mergeCell ref="U60:V60"/>
    <mergeCell ref="BK56:BN56"/>
    <mergeCell ref="BR56:CM56"/>
    <mergeCell ref="AV57:BJ57"/>
    <mergeCell ref="BK57:BN57"/>
    <mergeCell ref="BR57:CB57"/>
    <mergeCell ref="CC57:CM57"/>
    <mergeCell ref="A56:P57"/>
    <mergeCell ref="CB8:CC11"/>
    <mergeCell ref="AR54:AS54"/>
    <mergeCell ref="AV54:BJ54"/>
    <mergeCell ref="BK54:BN54"/>
    <mergeCell ref="BO54:BP54"/>
    <mergeCell ref="A53:P53"/>
    <mergeCell ref="Q53:T53"/>
    <mergeCell ref="U53:V53"/>
    <mergeCell ref="Y53:AM53"/>
    <mergeCell ref="AN53:AQ53"/>
    <mergeCell ref="AR53:AS53"/>
    <mergeCell ref="AV53:BJ53"/>
    <mergeCell ref="BK53:BN53"/>
    <mergeCell ref="BO53:BP53"/>
    <mergeCell ref="B52:P52"/>
    <mergeCell ref="Q52:T52"/>
    <mergeCell ref="U52:V52"/>
    <mergeCell ref="Y52:AM52"/>
    <mergeCell ref="AN52:AQ52"/>
    <mergeCell ref="AR52:AS52"/>
    <mergeCell ref="AV52:BJ52"/>
    <mergeCell ref="BK52:BN52"/>
    <mergeCell ref="BO52:BP52"/>
    <mergeCell ref="B51:P51"/>
    <mergeCell ref="Q51:T51"/>
    <mergeCell ref="U51:V51"/>
    <mergeCell ref="Y51:AM51"/>
    <mergeCell ref="AN51:AQ51"/>
    <mergeCell ref="AR51:AS51"/>
    <mergeCell ref="AV51:BJ51"/>
    <mergeCell ref="BK51:BN51"/>
    <mergeCell ref="BO51:BP51"/>
    <mergeCell ref="B50:P50"/>
    <mergeCell ref="Q50:T50"/>
    <mergeCell ref="U50:V50"/>
    <mergeCell ref="Y50:AM50"/>
    <mergeCell ref="AN50:AQ50"/>
    <mergeCell ref="AR50:AS50"/>
    <mergeCell ref="AV50:BJ50"/>
    <mergeCell ref="BK50:BN50"/>
    <mergeCell ref="BO50:BP50"/>
    <mergeCell ref="B49:P49"/>
    <mergeCell ref="Q49:T49"/>
    <mergeCell ref="U49:V49"/>
    <mergeCell ref="Y49:AM49"/>
    <mergeCell ref="AN49:AQ49"/>
    <mergeCell ref="AR49:AS49"/>
    <mergeCell ref="AV49:BJ49"/>
    <mergeCell ref="B48:P48"/>
    <mergeCell ref="Q48:T48"/>
    <mergeCell ref="U48:V48"/>
    <mergeCell ref="Y48:AM48"/>
    <mergeCell ref="AN48:AQ48"/>
    <mergeCell ref="AR48:AS48"/>
    <mergeCell ref="B47:P47"/>
    <mergeCell ref="Q47:T47"/>
    <mergeCell ref="U47:V47"/>
    <mergeCell ref="Y47:AM47"/>
    <mergeCell ref="AN47:AQ47"/>
    <mergeCell ref="AR47:AS47"/>
    <mergeCell ref="B46:P46"/>
    <mergeCell ref="Q46:T46"/>
    <mergeCell ref="U46:V46"/>
    <mergeCell ref="Y46:AM46"/>
    <mergeCell ref="AN46:AQ46"/>
    <mergeCell ref="AR46:AS46"/>
    <mergeCell ref="CC43:CG46"/>
    <mergeCell ref="CH43:CL46"/>
    <mergeCell ref="CM43:CM46"/>
    <mergeCell ref="BR43:BV46"/>
    <mergeCell ref="BW43:CA46"/>
    <mergeCell ref="CB43:CB46"/>
    <mergeCell ref="BO45:BP45"/>
    <mergeCell ref="AU46:BJ47"/>
    <mergeCell ref="BK46:BN47"/>
    <mergeCell ref="BR47:BV50"/>
    <mergeCell ref="BW47:CA50"/>
    <mergeCell ref="CB47:CB50"/>
    <mergeCell ref="CC47:CG50"/>
    <mergeCell ref="CH47:CL50"/>
    <mergeCell ref="CM47:CM50"/>
    <mergeCell ref="BO46:BP47"/>
    <mergeCell ref="AV48:BJ48"/>
    <mergeCell ref="BK48:BN48"/>
    <mergeCell ref="BO48:BP48"/>
    <mergeCell ref="BK49:BN49"/>
    <mergeCell ref="BO49:BP49"/>
    <mergeCell ref="B45:P45"/>
    <mergeCell ref="AU43:BJ43"/>
    <mergeCell ref="BK43:BN43"/>
    <mergeCell ref="BK45:BN45"/>
    <mergeCell ref="B43:P43"/>
    <mergeCell ref="Q43:T43"/>
    <mergeCell ref="U43:V43"/>
    <mergeCell ref="Y43:AM43"/>
    <mergeCell ref="AN43:AQ43"/>
    <mergeCell ref="AR43:AS43"/>
    <mergeCell ref="Q45:T45"/>
    <mergeCell ref="U45:V45"/>
    <mergeCell ref="Y45:AM45"/>
    <mergeCell ref="AN45:AQ45"/>
    <mergeCell ref="AR45:AS45"/>
    <mergeCell ref="AU45:BJ45"/>
    <mergeCell ref="Y41:AM41"/>
    <mergeCell ref="AN41:AQ41"/>
    <mergeCell ref="AR41:AS41"/>
    <mergeCell ref="B44:P44"/>
    <mergeCell ref="Q44:T44"/>
    <mergeCell ref="U44:V44"/>
    <mergeCell ref="Y44:AM44"/>
    <mergeCell ref="AN44:AQ44"/>
    <mergeCell ref="AR44:AS44"/>
    <mergeCell ref="CC39:CG42"/>
    <mergeCell ref="CH39:CL42"/>
    <mergeCell ref="CM39:CM42"/>
    <mergeCell ref="B40:P40"/>
    <mergeCell ref="Q40:T40"/>
    <mergeCell ref="U40:V40"/>
    <mergeCell ref="Y40:AM40"/>
    <mergeCell ref="AN40:AQ40"/>
    <mergeCell ref="AR40:AS40"/>
    <mergeCell ref="AV40:BJ40"/>
    <mergeCell ref="AV39:BJ39"/>
    <mergeCell ref="BK39:BN39"/>
    <mergeCell ref="BW39:CA42"/>
    <mergeCell ref="CB39:CB42"/>
    <mergeCell ref="BK40:BN40"/>
    <mergeCell ref="AV41:BJ41"/>
    <mergeCell ref="BK41:BN41"/>
    <mergeCell ref="B42:P42"/>
    <mergeCell ref="Q42:T42"/>
    <mergeCell ref="U42:V42"/>
    <mergeCell ref="Y42:AM42"/>
    <mergeCell ref="AN42:AQ42"/>
    <mergeCell ref="AR42:AS42"/>
    <mergeCell ref="U41:V41"/>
    <mergeCell ref="BK36:BN36"/>
    <mergeCell ref="BO36:BP36"/>
    <mergeCell ref="AU37:BJ38"/>
    <mergeCell ref="BK37:BN38"/>
    <mergeCell ref="B38:P38"/>
    <mergeCell ref="Q38:T38"/>
    <mergeCell ref="U38:V38"/>
    <mergeCell ref="X38:AM39"/>
    <mergeCell ref="AN38:AQ39"/>
    <mergeCell ref="AR38:AS39"/>
    <mergeCell ref="B39:P39"/>
    <mergeCell ref="Q39:T39"/>
    <mergeCell ref="U39:V39"/>
    <mergeCell ref="B37:P37"/>
    <mergeCell ref="Q37:T37"/>
    <mergeCell ref="U37:V37"/>
    <mergeCell ref="X37:AM37"/>
    <mergeCell ref="AN37:AQ37"/>
    <mergeCell ref="AR37:AS37"/>
    <mergeCell ref="BO37:BP43"/>
    <mergeCell ref="AV42:BJ42"/>
    <mergeCell ref="BK42:BN42"/>
    <mergeCell ref="B41:P41"/>
    <mergeCell ref="Q41:T41"/>
    <mergeCell ref="BK33:BN33"/>
    <mergeCell ref="BO33:BP33"/>
    <mergeCell ref="AU34:BJ34"/>
    <mergeCell ref="BK34:BN34"/>
    <mergeCell ref="BO34:BP34"/>
    <mergeCell ref="BR34:CM34"/>
    <mergeCell ref="A35:P36"/>
    <mergeCell ref="Q35:T36"/>
    <mergeCell ref="U35:V36"/>
    <mergeCell ref="X35:AM35"/>
    <mergeCell ref="AN35:AQ35"/>
    <mergeCell ref="AR35:AS35"/>
    <mergeCell ref="A34:P34"/>
    <mergeCell ref="Q34:T34"/>
    <mergeCell ref="U34:V34"/>
    <mergeCell ref="Y34:AM34"/>
    <mergeCell ref="AN34:AQ34"/>
    <mergeCell ref="AR34:AS34"/>
    <mergeCell ref="BR35:BV38"/>
    <mergeCell ref="BW35:CB38"/>
    <mergeCell ref="CC35:CG38"/>
    <mergeCell ref="CH35:CL38"/>
    <mergeCell ref="CM35:CM38"/>
    <mergeCell ref="AU36:BJ36"/>
    <mergeCell ref="AV31:BJ31"/>
    <mergeCell ref="BK31:BN31"/>
    <mergeCell ref="BO31:BP31"/>
    <mergeCell ref="BR31:CK33"/>
    <mergeCell ref="CL31:CM33"/>
    <mergeCell ref="A32:P32"/>
    <mergeCell ref="Q32:T32"/>
    <mergeCell ref="U32:V32"/>
    <mergeCell ref="Y32:AM32"/>
    <mergeCell ref="AN32:AQ32"/>
    <mergeCell ref="B31:P31"/>
    <mergeCell ref="Q31:T31"/>
    <mergeCell ref="U31:V31"/>
    <mergeCell ref="Y31:AM31"/>
    <mergeCell ref="AN31:AQ31"/>
    <mergeCell ref="AR31:AS31"/>
    <mergeCell ref="AR32:AS32"/>
    <mergeCell ref="AV32:BJ32"/>
    <mergeCell ref="BK32:BN32"/>
    <mergeCell ref="BO32:BP32"/>
    <mergeCell ref="Y33:AM33"/>
    <mergeCell ref="AN33:AQ33"/>
    <mergeCell ref="AR33:AS33"/>
    <mergeCell ref="AV33:BJ33"/>
    <mergeCell ref="AV29:BJ29"/>
    <mergeCell ref="BK29:BN29"/>
    <mergeCell ref="BO29:BP29"/>
    <mergeCell ref="B30:P30"/>
    <mergeCell ref="Q30:T30"/>
    <mergeCell ref="U30:V30"/>
    <mergeCell ref="Y30:AM30"/>
    <mergeCell ref="AN30:AQ30"/>
    <mergeCell ref="AR30:AS30"/>
    <mergeCell ref="AV30:BJ30"/>
    <mergeCell ref="B29:P29"/>
    <mergeCell ref="Q29:T29"/>
    <mergeCell ref="U29:V29"/>
    <mergeCell ref="Y29:AM29"/>
    <mergeCell ref="AN29:AQ29"/>
    <mergeCell ref="AR29:AS29"/>
    <mergeCell ref="BO28:BP28"/>
    <mergeCell ref="BR28:BS30"/>
    <mergeCell ref="BT28:CE30"/>
    <mergeCell ref="CF28:CG30"/>
    <mergeCell ref="CH28:CM30"/>
    <mergeCell ref="BK30:BN30"/>
    <mergeCell ref="BO30:BP30"/>
    <mergeCell ref="BK27:BN27"/>
    <mergeCell ref="BO27:BP27"/>
    <mergeCell ref="BR27:CM27"/>
    <mergeCell ref="B28:P28"/>
    <mergeCell ref="Q28:T28"/>
    <mergeCell ref="U28:V28"/>
    <mergeCell ref="Y28:AM28"/>
    <mergeCell ref="AN28:AQ28"/>
    <mergeCell ref="AR28:AS28"/>
    <mergeCell ref="AV28:BJ28"/>
    <mergeCell ref="AV26:BJ26"/>
    <mergeCell ref="BK26:BN26"/>
    <mergeCell ref="BK28:BN28"/>
    <mergeCell ref="B27:P27"/>
    <mergeCell ref="Q27:T27"/>
    <mergeCell ref="U27:V27"/>
    <mergeCell ref="Y27:AM27"/>
    <mergeCell ref="AN27:AQ27"/>
    <mergeCell ref="AR27:AS27"/>
    <mergeCell ref="AV27:BJ27"/>
    <mergeCell ref="B26:P26"/>
    <mergeCell ref="Q26:T26"/>
    <mergeCell ref="U26:V26"/>
    <mergeCell ref="Y26:AM26"/>
    <mergeCell ref="AN26:AQ26"/>
    <mergeCell ref="AR26:AS26"/>
    <mergeCell ref="BK25:BN25"/>
    <mergeCell ref="BO25:BP25"/>
    <mergeCell ref="BR25:BU26"/>
    <mergeCell ref="BV25:BV26"/>
    <mergeCell ref="BW25:CL26"/>
    <mergeCell ref="CM25:CM26"/>
    <mergeCell ref="AV24:BJ24"/>
    <mergeCell ref="BK24:BN24"/>
    <mergeCell ref="BO24:BP24"/>
    <mergeCell ref="BR22:CK24"/>
    <mergeCell ref="CL22:CM24"/>
    <mergeCell ref="BO26:BP26"/>
    <mergeCell ref="BK23:BN23"/>
    <mergeCell ref="BO23:BP23"/>
    <mergeCell ref="AV22:BJ22"/>
    <mergeCell ref="BK22:BN22"/>
    <mergeCell ref="BO22:BP22"/>
    <mergeCell ref="B25:P25"/>
    <mergeCell ref="Q25:T25"/>
    <mergeCell ref="U25:V25"/>
    <mergeCell ref="Y25:AM25"/>
    <mergeCell ref="AN25:AQ25"/>
    <mergeCell ref="AR25:AS25"/>
    <mergeCell ref="AV25:BJ25"/>
    <mergeCell ref="AR23:AS23"/>
    <mergeCell ref="AV23:BJ23"/>
    <mergeCell ref="B24:P24"/>
    <mergeCell ref="Q24:T24"/>
    <mergeCell ref="U24:V24"/>
    <mergeCell ref="Y24:AM24"/>
    <mergeCell ref="AN24:AQ24"/>
    <mergeCell ref="AR24:AS24"/>
    <mergeCell ref="B23:P23"/>
    <mergeCell ref="Q23:T23"/>
    <mergeCell ref="U23:V23"/>
    <mergeCell ref="Y23:AM23"/>
    <mergeCell ref="AN23:AQ23"/>
    <mergeCell ref="AV21:BJ21"/>
    <mergeCell ref="BK21:BN21"/>
    <mergeCell ref="BO21:BP21"/>
    <mergeCell ref="BR21:CM21"/>
    <mergeCell ref="B22:P22"/>
    <mergeCell ref="Q22:T22"/>
    <mergeCell ref="U22:V22"/>
    <mergeCell ref="Y22:AM22"/>
    <mergeCell ref="AN22:AQ22"/>
    <mergeCell ref="AR22:AS22"/>
    <mergeCell ref="B21:P21"/>
    <mergeCell ref="Q21:T21"/>
    <mergeCell ref="U21:V21"/>
    <mergeCell ref="Y21:AM21"/>
    <mergeCell ref="AN21:AQ21"/>
    <mergeCell ref="AR21:AS21"/>
    <mergeCell ref="AR19:AS20"/>
    <mergeCell ref="AV19:BJ19"/>
    <mergeCell ref="BK19:BN19"/>
    <mergeCell ref="BO19:BP19"/>
    <mergeCell ref="B20:P20"/>
    <mergeCell ref="Q20:T20"/>
    <mergeCell ref="U20:V20"/>
    <mergeCell ref="AV20:BJ20"/>
    <mergeCell ref="BK20:BN20"/>
    <mergeCell ref="BO20:BP20"/>
    <mergeCell ref="BW17:BY20"/>
    <mergeCell ref="BZ17:CE20"/>
    <mergeCell ref="CF17:CL20"/>
    <mergeCell ref="CM17:CM20"/>
    <mergeCell ref="B18:P18"/>
    <mergeCell ref="Q18:T18"/>
    <mergeCell ref="U18:V18"/>
    <mergeCell ref="X18:AM18"/>
    <mergeCell ref="AN18:AQ18"/>
    <mergeCell ref="B17:P17"/>
    <mergeCell ref="Q17:T17"/>
    <mergeCell ref="U17:V17"/>
    <mergeCell ref="AV17:BJ17"/>
    <mergeCell ref="BK17:BN17"/>
    <mergeCell ref="BO17:BP17"/>
    <mergeCell ref="AR18:AS18"/>
    <mergeCell ref="AV18:BJ18"/>
    <mergeCell ref="BK18:BN18"/>
    <mergeCell ref="BO18:BP18"/>
    <mergeCell ref="B19:P19"/>
    <mergeCell ref="Q19:T19"/>
    <mergeCell ref="U19:V19"/>
    <mergeCell ref="X19:AM20"/>
    <mergeCell ref="AN19:AQ20"/>
    <mergeCell ref="BO14:BP14"/>
    <mergeCell ref="AV15:BJ15"/>
    <mergeCell ref="BK15:BN15"/>
    <mergeCell ref="BO15:BP15"/>
    <mergeCell ref="B16:P16"/>
    <mergeCell ref="Q16:T16"/>
    <mergeCell ref="U16:V16"/>
    <mergeCell ref="X16:AM16"/>
    <mergeCell ref="AN16:AQ16"/>
    <mergeCell ref="AR16:AS16"/>
    <mergeCell ref="AV16:BJ16"/>
    <mergeCell ref="BK16:BN16"/>
    <mergeCell ref="BO16:BP16"/>
    <mergeCell ref="B15:P15"/>
    <mergeCell ref="Q15:T15"/>
    <mergeCell ref="U15:V15"/>
    <mergeCell ref="Y15:AM15"/>
    <mergeCell ref="AN15:AQ15"/>
    <mergeCell ref="AR15:AS15"/>
    <mergeCell ref="BR12:CM12"/>
    <mergeCell ref="B13:P13"/>
    <mergeCell ref="Q13:T13"/>
    <mergeCell ref="U13:V13"/>
    <mergeCell ref="Y13:AM13"/>
    <mergeCell ref="AN13:AQ13"/>
    <mergeCell ref="AR13:AS13"/>
    <mergeCell ref="CC13:CG16"/>
    <mergeCell ref="CH13:CL16"/>
    <mergeCell ref="CM13:CM16"/>
    <mergeCell ref="B14:P14"/>
    <mergeCell ref="Q14:T14"/>
    <mergeCell ref="U14:V14"/>
    <mergeCell ref="Y14:AM14"/>
    <mergeCell ref="AN14:AQ14"/>
    <mergeCell ref="AR14:AS14"/>
    <mergeCell ref="AV14:BJ14"/>
    <mergeCell ref="AV13:BJ13"/>
    <mergeCell ref="BK13:BN13"/>
    <mergeCell ref="BO13:BP13"/>
    <mergeCell ref="BR13:BV16"/>
    <mergeCell ref="BW13:CA16"/>
    <mergeCell ref="CB13:CB16"/>
    <mergeCell ref="BK14:BN14"/>
    <mergeCell ref="B12:P12"/>
    <mergeCell ref="Q12:T12"/>
    <mergeCell ref="U12:V12"/>
    <mergeCell ref="Y12:AM12"/>
    <mergeCell ref="AN12:AQ12"/>
    <mergeCell ref="AR12:AS12"/>
    <mergeCell ref="AV12:BJ12"/>
    <mergeCell ref="BK12:BN12"/>
    <mergeCell ref="BO12:BP12"/>
    <mergeCell ref="CD10:CE11"/>
    <mergeCell ref="BV10:BX10"/>
    <mergeCell ref="CF10:CG11"/>
    <mergeCell ref="CH10:CI11"/>
    <mergeCell ref="CJ10:CK11"/>
    <mergeCell ref="B11:P11"/>
    <mergeCell ref="Q11:T11"/>
    <mergeCell ref="U11:V11"/>
    <mergeCell ref="Y11:AM11"/>
    <mergeCell ref="AN11:AQ11"/>
    <mergeCell ref="AR11:AS11"/>
    <mergeCell ref="AV11:BJ11"/>
    <mergeCell ref="BK11:BN11"/>
    <mergeCell ref="BO11:BP11"/>
    <mergeCell ref="BV11:BX11"/>
    <mergeCell ref="CA9:CA10"/>
    <mergeCell ref="CD9:CM9"/>
    <mergeCell ref="B10:P10"/>
    <mergeCell ref="Q10:T10"/>
    <mergeCell ref="U10:V10"/>
    <mergeCell ref="Y10:AM10"/>
    <mergeCell ref="AN10:AQ10"/>
    <mergeCell ref="AR10:AS10"/>
    <mergeCell ref="AV10:BJ10"/>
    <mergeCell ref="BK8:BN8"/>
    <mergeCell ref="BV8:BX8"/>
    <mergeCell ref="BV9:BX9"/>
    <mergeCell ref="B8:P8"/>
    <mergeCell ref="Q8:T8"/>
    <mergeCell ref="U8:V8"/>
    <mergeCell ref="Y8:AM8"/>
    <mergeCell ref="AN8:AQ8"/>
    <mergeCell ref="AR8:AS8"/>
    <mergeCell ref="BO8:BP8"/>
    <mergeCell ref="BR8:BU11"/>
    <mergeCell ref="BK10:BN10"/>
    <mergeCell ref="BO10:BP10"/>
    <mergeCell ref="B9:P9"/>
    <mergeCell ref="Q9:T9"/>
    <mergeCell ref="U9:V9"/>
    <mergeCell ref="Y9:AM9"/>
    <mergeCell ref="AN9:AQ9"/>
    <mergeCell ref="AR9:AS9"/>
    <mergeCell ref="AV9:BJ9"/>
    <mergeCell ref="BK9:BN9"/>
    <mergeCell ref="BO9:BP9"/>
    <mergeCell ref="BR19:BU20"/>
    <mergeCell ref="BV19:BV20"/>
    <mergeCell ref="CC1:CM1"/>
    <mergeCell ref="BR4:CM4"/>
    <mergeCell ref="A5:P5"/>
    <mergeCell ref="Q5:T5"/>
    <mergeCell ref="U5:V5"/>
    <mergeCell ref="X5:AM5"/>
    <mergeCell ref="AN5:AQ5"/>
    <mergeCell ref="BR1:BV3"/>
    <mergeCell ref="BW1:BX3"/>
    <mergeCell ref="BY1:BY3"/>
    <mergeCell ref="BZ1:CA3"/>
    <mergeCell ref="CB1:CB3"/>
    <mergeCell ref="BX5:CA7"/>
    <mergeCell ref="CB5:CC7"/>
    <mergeCell ref="CD5:CM8"/>
    <mergeCell ref="A6:P7"/>
    <mergeCell ref="Q6:T7"/>
    <mergeCell ref="U6:V7"/>
    <mergeCell ref="X6:AM7"/>
    <mergeCell ref="J1:V4"/>
    <mergeCell ref="W3:BP4"/>
    <mergeCell ref="AV8:BJ8"/>
    <mergeCell ref="CC58:CM58"/>
    <mergeCell ref="CC59:CM59"/>
    <mergeCell ref="CH3:CI3"/>
    <mergeCell ref="CJ3:CK3"/>
    <mergeCell ref="CL3:CM3"/>
    <mergeCell ref="AN6:AQ7"/>
    <mergeCell ref="AR6:AS7"/>
    <mergeCell ref="CC2:CF2"/>
    <mergeCell ref="CG2:CM2"/>
    <mergeCell ref="CC3:CF3"/>
    <mergeCell ref="W1:BJ2"/>
    <mergeCell ref="BK1:BP1"/>
    <mergeCell ref="BM2:BP2"/>
    <mergeCell ref="BK2:BL2"/>
    <mergeCell ref="AU6:BJ7"/>
    <mergeCell ref="AR5:AS5"/>
    <mergeCell ref="AU5:BJ5"/>
    <mergeCell ref="BK5:BN5"/>
    <mergeCell ref="BO5:BP5"/>
    <mergeCell ref="BR5:BU7"/>
    <mergeCell ref="BV5:BW7"/>
    <mergeCell ref="BK6:BN7"/>
    <mergeCell ref="BO6:BP7"/>
    <mergeCell ref="BR17:BV18"/>
  </mergeCells>
  <phoneticPr fontId="2"/>
  <pageMargins left="0.23622047244094491" right="0.15748031496062992" top="0.35433070866141736" bottom="0.15748031496062992" header="0.70866141732283472" footer="0.19685039370078741"/>
  <pageSetup paperSize="12" scale="13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通常（一般様用）</vt:lpstr>
      <vt:lpstr>'通常（一般様用）'!Print_Area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阪本 くにお</dc:creator>
  <cp:lastModifiedBy>svc01</cp:lastModifiedBy>
  <cp:lastPrinted>2023-03-17T03:47:52Z</cp:lastPrinted>
  <dcterms:created xsi:type="dcterms:W3CDTF">2011-02-18T04:16:48Z</dcterms:created>
  <dcterms:modified xsi:type="dcterms:W3CDTF">2024-02-15T04:13:46Z</dcterms:modified>
</cp:coreProperties>
</file>